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leksandrajablonska1\Desktop\programy kształcenia\2026-2027 - programy kształcenia\Kosmetologia I stopień 2026-2029\"/>
    </mc:Choice>
  </mc:AlternateContent>
  <xr:revisionPtr revIDLastSave="0" documentId="13_ncr:1_{FDC0E9B6-B824-4150-B51E-B92A4FB0128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lan zajęć ROK 1" sheetId="6" r:id="rId1"/>
    <sheet name="Plan zajęć ROK 2" sheetId="7" r:id="rId2"/>
    <sheet name="Plan zajęć ROK 3" sheetId="8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3" i="7" l="1"/>
  <c r="C25" i="8"/>
  <c r="B11" i="8" l="1"/>
  <c r="B38" i="8"/>
  <c r="B11" i="7"/>
  <c r="B39" i="6"/>
  <c r="B35" i="7"/>
  <c r="J47" i="8" l="1"/>
  <c r="J25" i="8"/>
  <c r="J43" i="7"/>
  <c r="J18" i="7"/>
  <c r="J45" i="6"/>
  <c r="J25" i="6"/>
  <c r="I47" i="8" l="1"/>
  <c r="G47" i="8"/>
  <c r="F47" i="8"/>
  <c r="E47" i="8"/>
  <c r="C47" i="8"/>
  <c r="I25" i="8"/>
  <c r="G25" i="8"/>
  <c r="F25" i="8"/>
  <c r="E25" i="8"/>
  <c r="I43" i="7"/>
  <c r="G43" i="7"/>
  <c r="F43" i="7"/>
  <c r="E43" i="7"/>
  <c r="I18" i="7"/>
  <c r="G18" i="7"/>
  <c r="F18" i="7"/>
  <c r="E18" i="7"/>
  <c r="C18" i="7"/>
  <c r="I45" i="6"/>
  <c r="G45" i="6"/>
  <c r="F45" i="6"/>
  <c r="C45" i="6"/>
  <c r="I25" i="6"/>
  <c r="G25" i="6"/>
  <c r="F25" i="6"/>
  <c r="C25" i="6"/>
  <c r="E25" i="6"/>
  <c r="E45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Tabela1" description="Połączenie z zapytaniem „Tabela1” w skoroszycie." type="5" refreshedVersion="4" background="1" saveData="1">
    <dbPr connection="Provider=Microsoft.Mashup.OleDb.1;Data Source=$Workbook$;Location=Tabela1;Extended Properties=&quot;&quot;" command="SELECT * FROM [Tabela1]"/>
  </connection>
  <connection id="2" xr16:uid="{00000000-0015-0000-FFFF-FFFF01000000}" keepAlive="1" name="Zapytanie — Tabela1 (2)" description="Połączenie z zapytaniem „Tabela1 (2)” w skoroszycie." type="5" refreshedVersion="4" background="1" saveData="1">
    <dbPr connection="Provider=Microsoft.Mashup.OleDb.1;Data Source=$Workbook$;Location=Tabela1 (2);Extended Properties=&quot;&quot;" command="SELECT * FROM [Tabela1 (2)]"/>
  </connection>
</connections>
</file>

<file path=xl/sharedStrings.xml><?xml version="1.0" encoding="utf-8"?>
<sst xmlns="http://schemas.openxmlformats.org/spreadsheetml/2006/main" count="406" uniqueCount="146">
  <si>
    <t>KIERUNEK:</t>
  </si>
  <si>
    <t>CYKL KSZTAŁCENIA</t>
  </si>
  <si>
    <t>SEMESTR</t>
  </si>
  <si>
    <t>Przedmiot</t>
  </si>
  <si>
    <t>Jednostka organizacyjna</t>
  </si>
  <si>
    <t>ECTS</t>
  </si>
  <si>
    <t>Forma           zaliczenia</t>
  </si>
  <si>
    <t>Godz. kontaktowe</t>
  </si>
  <si>
    <t>Ćwiczenia</t>
  </si>
  <si>
    <t>Seminaria</t>
  </si>
  <si>
    <t>Praktyki wakacyjne</t>
  </si>
  <si>
    <t>Liczba           godzin</t>
  </si>
  <si>
    <t>Liczba         godzin</t>
  </si>
  <si>
    <t>Liczba              godzin</t>
  </si>
  <si>
    <t>SUMA W SEMESTRZE</t>
  </si>
  <si>
    <t>I</t>
  </si>
  <si>
    <t>II</t>
  </si>
  <si>
    <t>KOSMETOLOGIA</t>
  </si>
  <si>
    <t>2026-2029</t>
  </si>
  <si>
    <t>V</t>
  </si>
  <si>
    <t>VI</t>
  </si>
  <si>
    <t>III</t>
  </si>
  <si>
    <t>IV</t>
  </si>
  <si>
    <t>2026/2027</t>
  </si>
  <si>
    <t>2027/2028</t>
  </si>
  <si>
    <t>2028/2029</t>
  </si>
  <si>
    <t>Biochemia</t>
  </si>
  <si>
    <t>Biologia z genetyką</t>
  </si>
  <si>
    <t>Biofizyka</t>
  </si>
  <si>
    <t>Kosmetologia upiększająca</t>
  </si>
  <si>
    <t>Kosmetologia pielęgnacyjna</t>
  </si>
  <si>
    <t>Wizaż i stylizacja</t>
  </si>
  <si>
    <t>BHP</t>
  </si>
  <si>
    <t>Fizjologia z anatomią</t>
  </si>
  <si>
    <t>Mikrobiologia</t>
  </si>
  <si>
    <t>Urządzenia w pracy kosmetologa</t>
  </si>
  <si>
    <t>Patofizjologia</t>
  </si>
  <si>
    <t>Dermatologia</t>
  </si>
  <si>
    <t>Kosmetologia specjalistyczna</t>
  </si>
  <si>
    <t>Kosmetologia anty-aging</t>
  </si>
  <si>
    <t>Podstawy ratownictwa medycznego</t>
  </si>
  <si>
    <t>WF</t>
  </si>
  <si>
    <t>Farmakologia</t>
  </si>
  <si>
    <t>Marketing w kosmetologii</t>
  </si>
  <si>
    <t>Język obcy dla kosmetologów</t>
  </si>
  <si>
    <t>Podologia</t>
  </si>
  <si>
    <t>Mikropigmentacja</t>
  </si>
  <si>
    <t>Praktyki zawodowe śródroczne</t>
  </si>
  <si>
    <t>Podstawy toksykologii</t>
  </si>
  <si>
    <t>Receptura kosmetyczna</t>
  </si>
  <si>
    <t>Dokumentacja w gabinecie kosmetologicznym</t>
  </si>
  <si>
    <t>Opieka kosmetologiczna nad pacjentem po zabiegach medycznych</t>
  </si>
  <si>
    <t>Warsztaty praktyczne</t>
  </si>
  <si>
    <t>PAK5</t>
  </si>
  <si>
    <t>Praca dyplomowa</t>
  </si>
  <si>
    <t>Dietetyka</t>
  </si>
  <si>
    <t>Kosmetolog w opiece interprofesjonalnej</t>
  </si>
  <si>
    <t>Fizjoterapia i masaż</t>
  </si>
  <si>
    <t>Kosmetologia geriatryczna</t>
  </si>
  <si>
    <t>Poradnictwo zawodowe</t>
  </si>
  <si>
    <t>Informacja naukowa</t>
  </si>
  <si>
    <t>PAK6</t>
  </si>
  <si>
    <t>Botanika w kosmetologii</t>
  </si>
  <si>
    <t>ZO</t>
  </si>
  <si>
    <t>E</t>
  </si>
  <si>
    <t>Formy zaliczenia</t>
  </si>
  <si>
    <t>zaliczenie z oceną</t>
  </si>
  <si>
    <t>egzamin pisemny</t>
  </si>
  <si>
    <t>Technologie informacyjne</t>
  </si>
  <si>
    <t>Katedra i Zakład Farmakologii z Farmakodynamiką </t>
  </si>
  <si>
    <t>Zakład Kosmetologii i Medycyny Estetycznej </t>
  </si>
  <si>
    <t>Katedra i Zakład Farmacji Stosowanej i Społecznej </t>
  </si>
  <si>
    <t>Katedra i Zakład Biochemii i Biotechnologii </t>
  </si>
  <si>
    <t>Katedra i Zakład Biologii z Genetyką </t>
  </si>
  <si>
    <t>Katedra i Zakład Mikrobiologii Farmaceutycznej</t>
  </si>
  <si>
    <t>Katedra i Zakład Toksykologii </t>
  </si>
  <si>
    <t>Studium Praktycznej Nauki Języków Obcych </t>
  </si>
  <si>
    <t>Zakład Żywności i Żywienia </t>
  </si>
  <si>
    <t>Katedra i Zakład Biofizyki </t>
  </si>
  <si>
    <t>Zakład  Informatyki i Statystyki Medycznej z Pracownią Zdalnego Nauczania </t>
  </si>
  <si>
    <t>Zakład Botaniki Farmaceutycznej</t>
  </si>
  <si>
    <t>Z</t>
  </si>
  <si>
    <t>zaliczenie bez oceny</t>
  </si>
  <si>
    <t>Gabinet kosmetologiczny zewnętrzny</t>
  </si>
  <si>
    <t>Centrum WF i Sportu</t>
  </si>
  <si>
    <t>Jednostki UM</t>
  </si>
  <si>
    <t>Liczebność grup</t>
  </si>
  <si>
    <t>Zakład Nauk Humanistycznych i Medycyny Społecznej</t>
  </si>
  <si>
    <t>Biblioteka Główna UM</t>
  </si>
  <si>
    <t>*jednostka koordynująca</t>
  </si>
  <si>
    <t>Samodzielna Pracownia Neuropatofizjologii Doświadczalnej</t>
  </si>
  <si>
    <t xml:space="preserve">Zakład Chemii Nieorganicznej </t>
  </si>
  <si>
    <t xml:space="preserve">   Katedra Rehabilitacji, Fizjoterapii i Balneologii</t>
  </si>
  <si>
    <t>Zakład Psychologii</t>
  </si>
  <si>
    <t>Psychospołeczne Aspekty Kosmetologii 1 (PAK1)</t>
  </si>
  <si>
    <t>Psychospołeczne Aspekty Kosmetologii 2 (PAK2)</t>
  </si>
  <si>
    <t>Psychospołeczne Aspekty Kosmetologii 3 (PAK3)</t>
  </si>
  <si>
    <t>Psychospołeczne Aspekty Kosmetologii 4 (PAK4)</t>
  </si>
  <si>
    <t>Zakład Kosmetologii i Medycyny Estetycznej / Kat. i Zakład Farmakognozji z ogrodem roślin leczniczych</t>
  </si>
  <si>
    <t>Zakład Kosmetologii i Medycyny Estetycznej / Zakład Rehabilitacji i Fizjoterapii</t>
  </si>
  <si>
    <t>Fakultety wolne ( 5 z 9 do wyboru)</t>
  </si>
  <si>
    <t xml:space="preserve">Grzyby i rośliny w projektowaniu kosmetyków funkcjonalnych </t>
  </si>
  <si>
    <t xml:space="preserve">Apiterapia w gabinecie kosmetologicznym </t>
  </si>
  <si>
    <t xml:space="preserve">Kosmetologia kreatywnie </t>
  </si>
  <si>
    <t xml:space="preserve">Trądzik NIE TABU </t>
  </si>
  <si>
    <t>Aparaturowa diagnosyuka skóry</t>
  </si>
  <si>
    <t xml:space="preserve">Biznes w kosmetologii </t>
  </si>
  <si>
    <t xml:space="preserve">Stylizacja brwi i rzęs </t>
  </si>
  <si>
    <t xml:space="preserve">Stylizacja i wizerunek </t>
  </si>
  <si>
    <t xml:space="preserve">Stres- jak sobie z nim radzić </t>
  </si>
  <si>
    <t xml:space="preserve">Warsztat Kosmetologa cz. 1 </t>
  </si>
  <si>
    <t xml:space="preserve">Zastosowanie substancji roślinnych w kosmetologii  </t>
  </si>
  <si>
    <t xml:space="preserve">Praca w gabinecie kosmetologicznym  </t>
  </si>
  <si>
    <t>Kat. i Zakład Farmakognozji z Ogrodem Roślin Leczniczych</t>
  </si>
  <si>
    <t>Fakultety blok 1 - do wyboru 1 z 3:</t>
  </si>
  <si>
    <t>Fakultety blok 2 - do wyboru 1 z 3:</t>
  </si>
  <si>
    <t xml:space="preserve">Warsztat Kosmetologa cz. 2 </t>
  </si>
  <si>
    <t xml:space="preserve">Wspomaganie zabiegów kosmetologicznych </t>
  </si>
  <si>
    <t xml:space="preserve">Prowadzenie gabinetu kosmetologa  </t>
  </si>
  <si>
    <t>Kat. i Zakład Farmakognozji z Ogrodem Roślin Leczniczych /Zakład Kosmetologii i Medycyny Estetycznej </t>
  </si>
  <si>
    <t>Fakultety blok 2 - do wyboru 1 z 3</t>
  </si>
  <si>
    <t xml:space="preserve">Asystent lekarza medycyny estetycznej  </t>
  </si>
  <si>
    <t xml:space="preserve">Producent kosmetyków własnej marki </t>
  </si>
  <si>
    <t xml:space="preserve">Trener branży beauty </t>
  </si>
  <si>
    <t>Fakultety blok 3 - do wyboru 1 z 3:</t>
  </si>
  <si>
    <t>Zakład Kosmetologii i Medycyny Estetycznej / Kat. i Zakład Farmakognozji z Ogrodem Roślin Leczniczych</t>
  </si>
  <si>
    <t>Zakład Kosmetologii i Medycyny Estetycznej</t>
  </si>
  <si>
    <t>Fakultet interprofesjonalny:</t>
  </si>
  <si>
    <t>Farmacja i Kosmetologia we współpracy dla dobra klienta</t>
  </si>
  <si>
    <t xml:space="preserve">Dietetyka w kosmetologii </t>
  </si>
  <si>
    <t>Zakład Kosmetologii i Medycyny Estetycznej /Zakład Żywienia Klinicznego</t>
  </si>
  <si>
    <t xml:space="preserve">Fizjoterapia a kosmetologia - współpraca specjalistów </t>
  </si>
  <si>
    <t xml:space="preserve">Przeciwwskazania do zabiegów kosmetologicznych </t>
  </si>
  <si>
    <t xml:space="preserve">Medycyna estetyczna interprofesjonalna z kosmetologią </t>
  </si>
  <si>
    <t>Katedra i Zakład Chemii Organicznej</t>
  </si>
  <si>
    <t>Zakład Farmakognozji z Ogrodem Roślin Leczniczych*</t>
  </si>
  <si>
    <t>Zakład Chemii Nieorganicznej</t>
  </si>
  <si>
    <t xml:space="preserve">  Surowce kosmetyczne</t>
  </si>
  <si>
    <t>Katedra i Zakład Chemii Leków*</t>
  </si>
  <si>
    <t>Zakład Chemii Analitycznej</t>
  </si>
  <si>
    <t>Zakład Chemii Fizycznej</t>
  </si>
  <si>
    <t xml:space="preserve">  Chemia kosmetologiczna</t>
  </si>
  <si>
    <t>ROK AKADEMICKI</t>
  </si>
  <si>
    <t>Zakład Kosmetologii i Medycyny Estetycznej*</t>
  </si>
  <si>
    <t xml:space="preserve">   Higiena, sterylizacja i bezpieczeństwo klienta</t>
  </si>
  <si>
    <t>e-Wykłady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</si>
</sst>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textRotation="90" wrapText="1"/>
    </xf>
    <xf numFmtId="0" fontId="1" fillId="3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textRotation="90" wrapText="1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14" xfId="0" applyFont="1" applyFill="1" applyBorder="1" applyAlignment="1">
      <alignment horizontal="left" vertical="center" wrapText="1" inden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textRotation="90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left" vertical="center" wrapText="1" indent="1"/>
    </xf>
    <xf numFmtId="0" fontId="2" fillId="0" borderId="3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2" borderId="26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4" fillId="2" borderId="37" xfId="0" applyFont="1" applyFill="1" applyBorder="1" applyAlignment="1">
      <alignment horizontal="left" vertical="center" wrapText="1" indent="1"/>
    </xf>
    <xf numFmtId="0" fontId="1" fillId="2" borderId="31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 indent="1"/>
    </xf>
    <xf numFmtId="0" fontId="3" fillId="2" borderId="40" xfId="0" applyFont="1" applyFill="1" applyBorder="1" applyAlignment="1">
      <alignment horizontal="left" vertical="center" wrapText="1" indent="1"/>
    </xf>
    <xf numFmtId="0" fontId="4" fillId="2" borderId="24" xfId="0" applyFont="1" applyFill="1" applyBorder="1" applyAlignment="1">
      <alignment horizontal="left" vertical="center" wrapText="1" indent="1"/>
    </xf>
    <xf numFmtId="0" fontId="1" fillId="2" borderId="41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 inden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textRotation="90" wrapText="1"/>
    </xf>
    <xf numFmtId="0" fontId="4" fillId="7" borderId="24" xfId="0" applyFont="1" applyFill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6" borderId="47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center" vertical="center" textRotation="90" wrapText="1"/>
    </xf>
    <xf numFmtId="0" fontId="2" fillId="7" borderId="21" xfId="0" applyFont="1" applyFill="1" applyBorder="1" applyAlignment="1">
      <alignment horizontal="center" vertical="center" textRotation="90" wrapText="1"/>
    </xf>
    <xf numFmtId="0" fontId="4" fillId="7" borderId="22" xfId="0" applyFont="1" applyFill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ynakasela/Downloads/2024_KS1_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_statystyki"/>
      <sheetName val="KODY 2024"/>
    </sheetNames>
    <sheetDataSet>
      <sheetData sheetId="0">
        <row r="10">
          <cell r="D10" t="str">
            <v xml:space="preserve">Samodzielna Pracownia Medycznych Czynności Ratunkowych i Ratownictwa Specjalistycznego </v>
          </cell>
        </row>
        <row r="52">
          <cell r="D52" t="str">
            <v>Studium WF i Sportu</v>
          </cell>
        </row>
        <row r="161">
          <cell r="D161" t="str">
            <v>Zakład Kosmetologii i Medycyny Estetycznej</v>
          </cell>
        </row>
        <row r="194">
          <cell r="D194" t="str">
            <v>Zakład Kosmetologii i Medycyny Estetycznej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opLeftCell="A10" zoomScale="85" zoomScaleNormal="85" workbookViewId="0">
      <selection activeCell="F31" sqref="F31"/>
    </sheetView>
  </sheetViews>
  <sheetFormatPr defaultColWidth="11" defaultRowHeight="15"/>
  <cols>
    <col min="1" max="1" width="59.75" style="2" customWidth="1"/>
    <col min="2" max="2" width="57.25" style="2" customWidth="1"/>
    <col min="3" max="10" width="11.875" style="2" customWidth="1"/>
    <col min="11" max="11" width="11" style="2"/>
    <col min="12" max="12" width="6.625" style="2" customWidth="1"/>
    <col min="13" max="16384" width="11" style="2"/>
  </cols>
  <sheetData>
    <row r="1" spans="1:13" ht="21" customHeight="1">
      <c r="A1" s="78" t="s">
        <v>0</v>
      </c>
      <c r="B1" s="79"/>
      <c r="C1" s="79" t="s">
        <v>1</v>
      </c>
      <c r="D1" s="79"/>
      <c r="E1" s="79"/>
      <c r="F1" s="80" t="s">
        <v>142</v>
      </c>
      <c r="G1" s="81"/>
      <c r="H1" s="38"/>
      <c r="I1" s="80" t="s">
        <v>2</v>
      </c>
      <c r="J1" s="107"/>
    </row>
    <row r="2" spans="1:13" ht="15.6" customHeight="1" thickBot="1">
      <c r="A2" s="97" t="s">
        <v>17</v>
      </c>
      <c r="B2" s="98"/>
      <c r="C2" s="99" t="s">
        <v>18</v>
      </c>
      <c r="D2" s="99"/>
      <c r="E2" s="99"/>
      <c r="F2" s="100" t="s">
        <v>23</v>
      </c>
      <c r="G2" s="101"/>
      <c r="H2" s="37"/>
      <c r="I2" s="100" t="s">
        <v>15</v>
      </c>
      <c r="J2" s="102"/>
    </row>
    <row r="3" spans="1:13" ht="39.75" customHeight="1">
      <c r="A3" s="76" t="s">
        <v>3</v>
      </c>
      <c r="B3" s="74" t="s">
        <v>4</v>
      </c>
      <c r="C3" s="105" t="s">
        <v>5</v>
      </c>
      <c r="D3" s="103" t="s">
        <v>6</v>
      </c>
      <c r="E3" s="72" t="s">
        <v>7</v>
      </c>
      <c r="F3" s="18" t="s">
        <v>145</v>
      </c>
      <c r="G3" s="68" t="s">
        <v>8</v>
      </c>
      <c r="H3" s="69"/>
      <c r="I3" s="34" t="s">
        <v>9</v>
      </c>
      <c r="J3" s="7" t="s">
        <v>10</v>
      </c>
    </row>
    <row r="4" spans="1:13" ht="55.5" customHeight="1">
      <c r="A4" s="77"/>
      <c r="B4" s="75"/>
      <c r="C4" s="106"/>
      <c r="D4" s="104"/>
      <c r="E4" s="73"/>
      <c r="F4" s="19" t="s">
        <v>11</v>
      </c>
      <c r="G4" s="24" t="s">
        <v>12</v>
      </c>
      <c r="H4" s="39" t="s">
        <v>86</v>
      </c>
      <c r="I4" s="5" t="s">
        <v>11</v>
      </c>
      <c r="J4" s="8" t="s">
        <v>13</v>
      </c>
      <c r="L4" s="2" t="s">
        <v>65</v>
      </c>
    </row>
    <row r="5" spans="1:13">
      <c r="A5" s="14" t="s">
        <v>26</v>
      </c>
      <c r="B5" s="16" t="s">
        <v>72</v>
      </c>
      <c r="C5" s="29">
        <v>4</v>
      </c>
      <c r="D5" s="3" t="s">
        <v>63</v>
      </c>
      <c r="E5" s="32">
        <v>45</v>
      </c>
      <c r="F5" s="20">
        <v>20</v>
      </c>
      <c r="G5" s="25">
        <v>0</v>
      </c>
      <c r="H5" s="25"/>
      <c r="I5" s="6">
        <v>35</v>
      </c>
      <c r="J5" s="9">
        <v>0</v>
      </c>
      <c r="L5" s="2" t="s">
        <v>64</v>
      </c>
      <c r="M5" s="2" t="s">
        <v>67</v>
      </c>
    </row>
    <row r="6" spans="1:13">
      <c r="A6" s="15" t="s">
        <v>27</v>
      </c>
      <c r="B6" s="16" t="s">
        <v>73</v>
      </c>
      <c r="C6" s="30">
        <v>2</v>
      </c>
      <c r="D6" s="3" t="s">
        <v>63</v>
      </c>
      <c r="E6" s="32">
        <v>20</v>
      </c>
      <c r="F6" s="21">
        <v>10</v>
      </c>
      <c r="G6" s="25">
        <v>0</v>
      </c>
      <c r="H6" s="25"/>
      <c r="I6" s="6">
        <v>10</v>
      </c>
      <c r="J6" s="10">
        <v>0</v>
      </c>
      <c r="L6" s="2" t="s">
        <v>63</v>
      </c>
      <c r="M6" s="2" t="s">
        <v>66</v>
      </c>
    </row>
    <row r="7" spans="1:13">
      <c r="A7" s="15" t="s">
        <v>62</v>
      </c>
      <c r="B7" s="17" t="s">
        <v>80</v>
      </c>
      <c r="C7" s="30">
        <v>2</v>
      </c>
      <c r="D7" s="3" t="s">
        <v>63</v>
      </c>
      <c r="E7" s="32">
        <v>30</v>
      </c>
      <c r="F7" s="21">
        <v>10</v>
      </c>
      <c r="G7" s="25">
        <v>0</v>
      </c>
      <c r="H7" s="25"/>
      <c r="I7" s="6">
        <v>20</v>
      </c>
      <c r="J7" s="10">
        <v>0</v>
      </c>
      <c r="L7" s="2" t="s">
        <v>81</v>
      </c>
      <c r="M7" s="2" t="s">
        <v>82</v>
      </c>
    </row>
    <row r="8" spans="1:13">
      <c r="A8" s="15" t="s">
        <v>28</v>
      </c>
      <c r="B8" s="16" t="s">
        <v>78</v>
      </c>
      <c r="C8" s="30">
        <v>3</v>
      </c>
      <c r="D8" s="3" t="s">
        <v>63</v>
      </c>
      <c r="E8" s="32">
        <v>40</v>
      </c>
      <c r="F8" s="22">
        <v>10</v>
      </c>
      <c r="G8" s="26">
        <v>10</v>
      </c>
      <c r="H8" s="26">
        <v>10</v>
      </c>
      <c r="I8" s="6">
        <v>20</v>
      </c>
      <c r="J8" s="11">
        <v>0</v>
      </c>
    </row>
    <row r="9" spans="1:13">
      <c r="A9" s="15" t="s">
        <v>29</v>
      </c>
      <c r="B9" s="16" t="s">
        <v>70</v>
      </c>
      <c r="C9" s="30">
        <v>3</v>
      </c>
      <c r="D9" s="4" t="s">
        <v>63</v>
      </c>
      <c r="E9" s="32">
        <v>45</v>
      </c>
      <c r="F9" s="21">
        <v>10</v>
      </c>
      <c r="G9" s="25">
        <v>25</v>
      </c>
      <c r="H9" s="25">
        <v>10</v>
      </c>
      <c r="I9" s="6">
        <v>10</v>
      </c>
      <c r="J9" s="10">
        <v>0</v>
      </c>
    </row>
    <row r="10" spans="1:13">
      <c r="A10" s="15" t="s">
        <v>30</v>
      </c>
      <c r="B10" s="16" t="s">
        <v>70</v>
      </c>
      <c r="C10" s="30">
        <v>6</v>
      </c>
      <c r="D10" s="4" t="s">
        <v>81</v>
      </c>
      <c r="E10" s="32">
        <v>100</v>
      </c>
      <c r="F10" s="21">
        <v>15</v>
      </c>
      <c r="G10" s="25">
        <v>65</v>
      </c>
      <c r="H10" s="25">
        <v>10</v>
      </c>
      <c r="I10" s="6">
        <v>20</v>
      </c>
      <c r="J10" s="10">
        <v>0</v>
      </c>
    </row>
    <row r="11" spans="1:13">
      <c r="A11" s="15" t="s">
        <v>31</v>
      </c>
      <c r="B11" s="16" t="s">
        <v>70</v>
      </c>
      <c r="C11" s="30">
        <v>3</v>
      </c>
      <c r="D11" s="4" t="s">
        <v>63</v>
      </c>
      <c r="E11" s="32">
        <v>40</v>
      </c>
      <c r="F11" s="21">
        <v>10</v>
      </c>
      <c r="G11" s="25">
        <v>20</v>
      </c>
      <c r="H11" s="25">
        <v>10</v>
      </c>
      <c r="I11" s="6">
        <v>10</v>
      </c>
      <c r="J11" s="10">
        <v>0</v>
      </c>
    </row>
    <row r="12" spans="1:13" ht="20.25" customHeight="1">
      <c r="A12" s="15" t="s">
        <v>32</v>
      </c>
      <c r="B12" s="16" t="s">
        <v>91</v>
      </c>
      <c r="C12" s="30">
        <v>1</v>
      </c>
      <c r="D12" s="4" t="s">
        <v>81</v>
      </c>
      <c r="E12" s="32">
        <v>4</v>
      </c>
      <c r="F12" s="21">
        <v>4</v>
      </c>
      <c r="G12" s="25">
        <v>0</v>
      </c>
      <c r="H12" s="25"/>
      <c r="I12" s="6">
        <v>0</v>
      </c>
      <c r="J12" s="10">
        <v>0</v>
      </c>
    </row>
    <row r="13" spans="1:13" ht="15.75" thickBot="1">
      <c r="A13" s="46" t="s">
        <v>94</v>
      </c>
      <c r="B13" s="47" t="s">
        <v>93</v>
      </c>
      <c r="C13" s="29">
        <v>1</v>
      </c>
      <c r="D13" s="48" t="s">
        <v>81</v>
      </c>
      <c r="E13" s="32">
        <v>10</v>
      </c>
      <c r="F13" s="20">
        <v>0</v>
      </c>
      <c r="G13" s="49">
        <v>0</v>
      </c>
      <c r="H13" s="49"/>
      <c r="I13" s="50">
        <v>10</v>
      </c>
      <c r="J13" s="9">
        <v>0</v>
      </c>
    </row>
    <row r="14" spans="1:13" ht="15.75">
      <c r="A14" s="58" t="s">
        <v>100</v>
      </c>
      <c r="B14" s="59" t="s">
        <v>85</v>
      </c>
      <c r="C14" s="82">
        <v>5</v>
      </c>
      <c r="D14" s="85" t="s">
        <v>81</v>
      </c>
      <c r="E14" s="88">
        <v>60</v>
      </c>
      <c r="F14" s="91">
        <v>0</v>
      </c>
      <c r="G14" s="94">
        <v>0</v>
      </c>
      <c r="H14" s="94"/>
      <c r="I14" s="115">
        <v>60</v>
      </c>
      <c r="J14" s="118">
        <v>0</v>
      </c>
    </row>
    <row r="15" spans="1:13">
      <c r="A15" s="15" t="s">
        <v>108</v>
      </c>
      <c r="B15" s="16" t="s">
        <v>70</v>
      </c>
      <c r="C15" s="83"/>
      <c r="D15" s="86"/>
      <c r="E15" s="89"/>
      <c r="F15" s="92"/>
      <c r="G15" s="95"/>
      <c r="H15" s="95"/>
      <c r="I15" s="116"/>
      <c r="J15" s="119"/>
    </row>
    <row r="16" spans="1:13">
      <c r="A16" s="15" t="s">
        <v>107</v>
      </c>
      <c r="B16" s="16" t="s">
        <v>70</v>
      </c>
      <c r="C16" s="83"/>
      <c r="D16" s="86"/>
      <c r="E16" s="89"/>
      <c r="F16" s="92"/>
      <c r="G16" s="95"/>
      <c r="H16" s="95"/>
      <c r="I16" s="116"/>
      <c r="J16" s="119"/>
    </row>
    <row r="17" spans="1:10">
      <c r="A17" s="15" t="s">
        <v>106</v>
      </c>
      <c r="B17" s="16" t="s">
        <v>70</v>
      </c>
      <c r="C17" s="83"/>
      <c r="D17" s="86"/>
      <c r="E17" s="89"/>
      <c r="F17" s="92"/>
      <c r="G17" s="95"/>
      <c r="H17" s="95"/>
      <c r="I17" s="116"/>
      <c r="J17" s="119"/>
    </row>
    <row r="18" spans="1:10">
      <c r="A18" s="15" t="s">
        <v>105</v>
      </c>
      <c r="B18" s="16" t="s">
        <v>70</v>
      </c>
      <c r="C18" s="83"/>
      <c r="D18" s="86"/>
      <c r="E18" s="89"/>
      <c r="F18" s="92"/>
      <c r="G18" s="95"/>
      <c r="H18" s="95"/>
      <c r="I18" s="116"/>
      <c r="J18" s="119"/>
    </row>
    <row r="19" spans="1:10">
      <c r="A19" s="15" t="s">
        <v>104</v>
      </c>
      <c r="B19" s="16" t="s">
        <v>70</v>
      </c>
      <c r="C19" s="83"/>
      <c r="D19" s="86"/>
      <c r="E19" s="89"/>
      <c r="F19" s="92"/>
      <c r="G19" s="95"/>
      <c r="H19" s="95"/>
      <c r="I19" s="116"/>
      <c r="J19" s="119"/>
    </row>
    <row r="20" spans="1:10">
      <c r="A20" s="15" t="s">
        <v>103</v>
      </c>
      <c r="B20" s="16" t="s">
        <v>70</v>
      </c>
      <c r="C20" s="83"/>
      <c r="D20" s="86"/>
      <c r="E20" s="89"/>
      <c r="F20" s="92"/>
      <c r="G20" s="95"/>
      <c r="H20" s="95"/>
      <c r="I20" s="116"/>
      <c r="J20" s="119"/>
    </row>
    <row r="21" spans="1:10">
      <c r="A21" s="15" t="s">
        <v>102</v>
      </c>
      <c r="B21" s="16" t="s">
        <v>91</v>
      </c>
      <c r="C21" s="83"/>
      <c r="D21" s="86"/>
      <c r="E21" s="89"/>
      <c r="F21" s="92"/>
      <c r="G21" s="95"/>
      <c r="H21" s="95"/>
      <c r="I21" s="116"/>
      <c r="J21" s="119"/>
    </row>
    <row r="22" spans="1:10">
      <c r="A22" s="15" t="s">
        <v>101</v>
      </c>
      <c r="B22" s="17" t="s">
        <v>80</v>
      </c>
      <c r="C22" s="83"/>
      <c r="D22" s="86"/>
      <c r="E22" s="89"/>
      <c r="F22" s="92"/>
      <c r="G22" s="95"/>
      <c r="H22" s="95"/>
      <c r="I22" s="116"/>
      <c r="J22" s="119"/>
    </row>
    <row r="23" spans="1:10" ht="15.75" thickBot="1">
      <c r="A23" s="61" t="s">
        <v>109</v>
      </c>
      <c r="B23" s="62" t="s">
        <v>93</v>
      </c>
      <c r="C23" s="84"/>
      <c r="D23" s="87"/>
      <c r="E23" s="90"/>
      <c r="F23" s="93"/>
      <c r="G23" s="96"/>
      <c r="H23" s="96"/>
      <c r="I23" s="117"/>
      <c r="J23" s="120"/>
    </row>
    <row r="24" spans="1:10">
      <c r="B24" s="60"/>
      <c r="C24" s="51"/>
      <c r="D24" s="52"/>
      <c r="E24" s="53"/>
      <c r="F24" s="54"/>
      <c r="G24" s="55"/>
      <c r="H24" s="55"/>
      <c r="I24" s="56"/>
      <c r="J24" s="57"/>
    </row>
    <row r="25" spans="1:10" ht="19.899999999999999" customHeight="1" thickBot="1">
      <c r="A25" s="70" t="s">
        <v>14</v>
      </c>
      <c r="B25" s="71"/>
      <c r="C25" s="31">
        <f>SUM(C5:C24)</f>
        <v>30</v>
      </c>
      <c r="D25" s="13"/>
      <c r="E25" s="33">
        <f>SUM(E5:E24)</f>
        <v>394</v>
      </c>
      <c r="F25" s="23">
        <f>SUM(F5:F24)</f>
        <v>89</v>
      </c>
      <c r="G25" s="27">
        <f>SUM(G5:G24)</f>
        <v>120</v>
      </c>
      <c r="H25" s="27"/>
      <c r="I25" s="28">
        <f>SUM(I5:I24)</f>
        <v>195</v>
      </c>
      <c r="J25" s="12">
        <f>SUM(J5:J24)</f>
        <v>0</v>
      </c>
    </row>
    <row r="26" spans="1:10" ht="15.75">
      <c r="G26" s="1"/>
      <c r="H26" s="1"/>
      <c r="I26" s="1"/>
    </row>
    <row r="28" spans="1:10" ht="15.75">
      <c r="A28" s="78" t="s">
        <v>0</v>
      </c>
      <c r="B28" s="79"/>
      <c r="C28" s="79" t="s">
        <v>1</v>
      </c>
      <c r="D28" s="79"/>
      <c r="E28" s="79"/>
      <c r="F28" s="80" t="s">
        <v>142</v>
      </c>
      <c r="G28" s="81"/>
      <c r="H28" s="38"/>
      <c r="I28" s="80" t="s">
        <v>2</v>
      </c>
      <c r="J28" s="107"/>
    </row>
    <row r="29" spans="1:10" ht="16.5" thickBot="1">
      <c r="A29" s="97" t="s">
        <v>17</v>
      </c>
      <c r="B29" s="98"/>
      <c r="C29" s="99" t="s">
        <v>18</v>
      </c>
      <c r="D29" s="99"/>
      <c r="E29" s="99"/>
      <c r="F29" s="100" t="s">
        <v>23</v>
      </c>
      <c r="G29" s="101"/>
      <c r="H29" s="37"/>
      <c r="I29" s="100" t="s">
        <v>16</v>
      </c>
      <c r="J29" s="102"/>
    </row>
    <row r="30" spans="1:10" ht="31.5">
      <c r="A30" s="76" t="s">
        <v>3</v>
      </c>
      <c r="B30" s="74" t="s">
        <v>4</v>
      </c>
      <c r="C30" s="105" t="s">
        <v>5</v>
      </c>
      <c r="D30" s="103" t="s">
        <v>6</v>
      </c>
      <c r="E30" s="72" t="s">
        <v>7</v>
      </c>
      <c r="F30" s="18" t="s">
        <v>145</v>
      </c>
      <c r="G30" s="68" t="s">
        <v>8</v>
      </c>
      <c r="H30" s="69"/>
      <c r="I30" s="34" t="s">
        <v>9</v>
      </c>
      <c r="J30" s="7" t="s">
        <v>10</v>
      </c>
    </row>
    <row r="31" spans="1:10" ht="51.75" customHeight="1">
      <c r="A31" s="77"/>
      <c r="B31" s="75"/>
      <c r="C31" s="106"/>
      <c r="D31" s="104"/>
      <c r="E31" s="73"/>
      <c r="F31" s="19" t="s">
        <v>11</v>
      </c>
      <c r="G31" s="24" t="s">
        <v>12</v>
      </c>
      <c r="H31" s="39" t="s">
        <v>86</v>
      </c>
      <c r="I31" s="5" t="s">
        <v>11</v>
      </c>
      <c r="J31" s="8" t="s">
        <v>13</v>
      </c>
    </row>
    <row r="32" spans="1:10">
      <c r="A32" s="14" t="s">
        <v>33</v>
      </c>
      <c r="B32" s="16" t="s">
        <v>72</v>
      </c>
      <c r="C32" s="29">
        <v>5</v>
      </c>
      <c r="D32" s="3" t="s">
        <v>63</v>
      </c>
      <c r="E32" s="32">
        <v>40</v>
      </c>
      <c r="F32" s="20">
        <v>10</v>
      </c>
      <c r="G32" s="25">
        <v>0</v>
      </c>
      <c r="H32" s="25"/>
      <c r="I32" s="6">
        <v>30</v>
      </c>
      <c r="J32" s="9">
        <v>0</v>
      </c>
    </row>
    <row r="33" spans="1:10">
      <c r="A33" s="15" t="s">
        <v>34</v>
      </c>
      <c r="B33" s="16" t="s">
        <v>74</v>
      </c>
      <c r="C33" s="30">
        <v>5</v>
      </c>
      <c r="D33" s="3" t="s">
        <v>63</v>
      </c>
      <c r="E33" s="32">
        <v>55</v>
      </c>
      <c r="F33" s="21">
        <v>20</v>
      </c>
      <c r="G33" s="25">
        <v>5</v>
      </c>
      <c r="H33" s="25">
        <v>10</v>
      </c>
      <c r="I33" s="6">
        <v>30</v>
      </c>
      <c r="J33" s="10">
        <v>0</v>
      </c>
    </row>
    <row r="34" spans="1:10">
      <c r="A34" s="108" t="s">
        <v>137</v>
      </c>
      <c r="B34" s="17" t="s">
        <v>135</v>
      </c>
      <c r="C34" s="111">
        <v>2</v>
      </c>
      <c r="D34" s="113" t="s">
        <v>63</v>
      </c>
      <c r="E34" s="121">
        <v>30</v>
      </c>
      <c r="F34" s="123">
        <v>0</v>
      </c>
      <c r="G34" s="125">
        <v>0</v>
      </c>
      <c r="H34" s="125"/>
      <c r="I34" s="6">
        <v>10</v>
      </c>
      <c r="J34" s="129">
        <v>0</v>
      </c>
    </row>
    <row r="35" spans="1:10">
      <c r="A35" s="109"/>
      <c r="B35" s="17" t="s">
        <v>136</v>
      </c>
      <c r="C35" s="83"/>
      <c r="D35" s="86"/>
      <c r="E35" s="89"/>
      <c r="F35" s="92"/>
      <c r="G35" s="95"/>
      <c r="H35" s="95"/>
      <c r="I35" s="6">
        <v>10</v>
      </c>
      <c r="J35" s="119"/>
    </row>
    <row r="36" spans="1:10">
      <c r="A36" s="110"/>
      <c r="B36" s="17" t="s">
        <v>134</v>
      </c>
      <c r="C36" s="112"/>
      <c r="D36" s="114"/>
      <c r="E36" s="122"/>
      <c r="F36" s="124"/>
      <c r="G36" s="126"/>
      <c r="H36" s="126"/>
      <c r="I36" s="6">
        <v>10</v>
      </c>
      <c r="J36" s="130"/>
    </row>
    <row r="37" spans="1:10">
      <c r="A37" s="15" t="s">
        <v>30</v>
      </c>
      <c r="B37" s="16" t="s">
        <v>70</v>
      </c>
      <c r="C37" s="30">
        <v>6</v>
      </c>
      <c r="D37" s="3" t="s">
        <v>64</v>
      </c>
      <c r="E37" s="32">
        <v>85</v>
      </c>
      <c r="F37" s="22">
        <v>10</v>
      </c>
      <c r="G37" s="26">
        <v>55</v>
      </c>
      <c r="H37" s="26">
        <v>10</v>
      </c>
      <c r="I37" s="6">
        <v>20</v>
      </c>
      <c r="J37" s="11">
        <v>0</v>
      </c>
    </row>
    <row r="38" spans="1:10">
      <c r="A38" s="15" t="s">
        <v>35</v>
      </c>
      <c r="B38" s="16" t="s">
        <v>70</v>
      </c>
      <c r="C38" s="30">
        <v>3</v>
      </c>
      <c r="D38" s="4" t="s">
        <v>63</v>
      </c>
      <c r="E38" s="32">
        <v>40</v>
      </c>
      <c r="F38" s="21">
        <v>10</v>
      </c>
      <c r="G38" s="25">
        <v>25</v>
      </c>
      <c r="H38" s="25">
        <v>10</v>
      </c>
      <c r="I38" s="6">
        <v>5</v>
      </c>
      <c r="J38" s="10">
        <v>0</v>
      </c>
    </row>
    <row r="39" spans="1:10">
      <c r="A39" s="15" t="s">
        <v>47</v>
      </c>
      <c r="B39" s="36" t="str">
        <f>[1]plan_statystyki!$D$161</f>
        <v>Zakład Kosmetologii i Medycyny Estetycznej</v>
      </c>
      <c r="C39" s="30">
        <v>4</v>
      </c>
      <c r="D39" s="4" t="s">
        <v>63</v>
      </c>
      <c r="E39" s="32">
        <v>75</v>
      </c>
      <c r="F39" s="21">
        <v>0</v>
      </c>
      <c r="G39" s="25">
        <v>0</v>
      </c>
      <c r="H39" s="25"/>
      <c r="I39" s="6">
        <v>0</v>
      </c>
      <c r="J39" s="10">
        <v>75</v>
      </c>
    </row>
    <row r="40" spans="1:10">
      <c r="A40" s="15" t="s">
        <v>95</v>
      </c>
      <c r="B40" s="16" t="s">
        <v>87</v>
      </c>
      <c r="C40" s="30">
        <v>1</v>
      </c>
      <c r="D40" s="4" t="s">
        <v>81</v>
      </c>
      <c r="E40" s="32">
        <v>15</v>
      </c>
      <c r="F40" s="21">
        <v>0</v>
      </c>
      <c r="G40" s="25">
        <v>5</v>
      </c>
      <c r="H40" s="25">
        <v>10</v>
      </c>
      <c r="I40" s="6">
        <v>10</v>
      </c>
      <c r="J40" s="10">
        <v>0</v>
      </c>
    </row>
    <row r="41" spans="1:10" ht="15.75">
      <c r="A41" s="41" t="s">
        <v>114</v>
      </c>
      <c r="B41" s="43" t="s">
        <v>85</v>
      </c>
      <c r="C41" s="111">
        <v>5</v>
      </c>
      <c r="D41" s="113" t="s">
        <v>81</v>
      </c>
      <c r="E41" s="121">
        <v>60</v>
      </c>
      <c r="F41" s="123">
        <v>0</v>
      </c>
      <c r="G41" s="125">
        <v>10</v>
      </c>
      <c r="H41" s="125">
        <v>10</v>
      </c>
      <c r="I41" s="127">
        <v>50</v>
      </c>
      <c r="J41" s="129">
        <v>0</v>
      </c>
    </row>
    <row r="42" spans="1:10">
      <c r="A42" s="15" t="s">
        <v>110</v>
      </c>
      <c r="B42" s="63" t="s">
        <v>70</v>
      </c>
      <c r="C42" s="83"/>
      <c r="D42" s="86"/>
      <c r="E42" s="89"/>
      <c r="F42" s="92"/>
      <c r="G42" s="95"/>
      <c r="H42" s="95"/>
      <c r="I42" s="116"/>
      <c r="J42" s="119"/>
    </row>
    <row r="43" spans="1:10" ht="16.899999999999999" customHeight="1">
      <c r="A43" s="15" t="s">
        <v>111</v>
      </c>
      <c r="B43" s="63" t="s">
        <v>113</v>
      </c>
      <c r="C43" s="83"/>
      <c r="D43" s="86"/>
      <c r="E43" s="89"/>
      <c r="F43" s="92"/>
      <c r="G43" s="95"/>
      <c r="H43" s="95"/>
      <c r="I43" s="116"/>
      <c r="J43" s="119"/>
    </row>
    <row r="44" spans="1:10" ht="16.899999999999999" customHeight="1">
      <c r="A44" s="15" t="s">
        <v>112</v>
      </c>
      <c r="B44" s="63" t="s">
        <v>70</v>
      </c>
      <c r="C44" s="112"/>
      <c r="D44" s="114"/>
      <c r="E44" s="122"/>
      <c r="F44" s="124"/>
      <c r="G44" s="126"/>
      <c r="H44" s="126"/>
      <c r="I44" s="128"/>
      <c r="J44" s="130"/>
    </row>
    <row r="45" spans="1:10" ht="16.5" thickBot="1">
      <c r="A45" s="70" t="s">
        <v>14</v>
      </c>
      <c r="B45" s="71"/>
      <c r="C45" s="31">
        <f>SUM(C32:C44)</f>
        <v>31</v>
      </c>
      <c r="D45" s="13"/>
      <c r="E45" s="33">
        <f>SUM(E32:E44)</f>
        <v>400</v>
      </c>
      <c r="F45" s="23">
        <f>SUM(F32:F44)</f>
        <v>50</v>
      </c>
      <c r="G45" s="27">
        <f>SUM(G32:G44)</f>
        <v>100</v>
      </c>
      <c r="H45" s="27"/>
      <c r="I45" s="28">
        <f>SUM(I32:I44)</f>
        <v>175</v>
      </c>
      <c r="J45" s="12">
        <f>SUM(J32:J44)</f>
        <v>75</v>
      </c>
    </row>
    <row r="46" spans="1:10">
      <c r="B46" s="45" t="s">
        <v>89</v>
      </c>
    </row>
    <row r="47" spans="1:10">
      <c r="B47" s="44"/>
    </row>
  </sheetData>
  <mergeCells count="54">
    <mergeCell ref="I28:J28"/>
    <mergeCell ref="J41:J44"/>
    <mergeCell ref="E34:E36"/>
    <mergeCell ref="F34:F36"/>
    <mergeCell ref="G34:G36"/>
    <mergeCell ref="H34:H36"/>
    <mergeCell ref="J34:J36"/>
    <mergeCell ref="E41:E44"/>
    <mergeCell ref="F41:F44"/>
    <mergeCell ref="G41:G44"/>
    <mergeCell ref="H41:H44"/>
    <mergeCell ref="I41:I44"/>
    <mergeCell ref="A45:B45"/>
    <mergeCell ref="A30:A31"/>
    <mergeCell ref="B30:B31"/>
    <mergeCell ref="C30:C31"/>
    <mergeCell ref="D30:D31"/>
    <mergeCell ref="A34:A36"/>
    <mergeCell ref="C34:C36"/>
    <mergeCell ref="D34:D36"/>
    <mergeCell ref="C41:C44"/>
    <mergeCell ref="D41:D44"/>
    <mergeCell ref="C29:E29"/>
    <mergeCell ref="F29:G29"/>
    <mergeCell ref="I29:J29"/>
    <mergeCell ref="A1:B1"/>
    <mergeCell ref="A2:B2"/>
    <mergeCell ref="D3:D4"/>
    <mergeCell ref="C3:C4"/>
    <mergeCell ref="I2:J2"/>
    <mergeCell ref="F2:G2"/>
    <mergeCell ref="C1:E1"/>
    <mergeCell ref="C2:E2"/>
    <mergeCell ref="F1:G1"/>
    <mergeCell ref="I1:J1"/>
    <mergeCell ref="G3:H3"/>
    <mergeCell ref="I14:I23"/>
    <mergeCell ref="J14:J23"/>
    <mergeCell ref="G30:H30"/>
    <mergeCell ref="A25:B25"/>
    <mergeCell ref="E3:E4"/>
    <mergeCell ref="B3:B4"/>
    <mergeCell ref="A3:A4"/>
    <mergeCell ref="A28:B28"/>
    <mergeCell ref="C28:E28"/>
    <mergeCell ref="F28:G28"/>
    <mergeCell ref="E30:E31"/>
    <mergeCell ref="C14:C23"/>
    <mergeCell ref="D14:D23"/>
    <mergeCell ref="E14:E23"/>
    <mergeCell ref="F14:F23"/>
    <mergeCell ref="G14:G23"/>
    <mergeCell ref="H14:H23"/>
    <mergeCell ref="A29:B29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topLeftCell="A19" zoomScale="85" zoomScaleNormal="85" workbookViewId="0">
      <selection activeCell="F24" sqref="F24"/>
    </sheetView>
  </sheetViews>
  <sheetFormatPr defaultRowHeight="14.25"/>
  <cols>
    <col min="1" max="1" width="48.5" customWidth="1"/>
    <col min="2" max="2" width="55" customWidth="1"/>
    <col min="3" max="10" width="11.875" customWidth="1"/>
  </cols>
  <sheetData>
    <row r="1" spans="1:13" ht="15.75">
      <c r="A1" s="78" t="s">
        <v>0</v>
      </c>
      <c r="B1" s="79"/>
      <c r="C1" s="79" t="s">
        <v>1</v>
      </c>
      <c r="D1" s="79"/>
      <c r="E1" s="79"/>
      <c r="F1" s="80" t="s">
        <v>142</v>
      </c>
      <c r="G1" s="81"/>
      <c r="H1" s="38"/>
      <c r="I1" s="80" t="s">
        <v>2</v>
      </c>
      <c r="J1" s="107"/>
    </row>
    <row r="2" spans="1:13" ht="16.5" thickBot="1">
      <c r="A2" s="97" t="s">
        <v>17</v>
      </c>
      <c r="B2" s="98"/>
      <c r="C2" s="99" t="s">
        <v>18</v>
      </c>
      <c r="D2" s="99"/>
      <c r="E2" s="99"/>
      <c r="F2" s="100" t="s">
        <v>24</v>
      </c>
      <c r="G2" s="101"/>
      <c r="H2" s="37"/>
      <c r="I2" s="100" t="s">
        <v>21</v>
      </c>
      <c r="J2" s="102"/>
    </row>
    <row r="3" spans="1:13" ht="31.5">
      <c r="A3" s="76" t="s">
        <v>3</v>
      </c>
      <c r="B3" s="74" t="s">
        <v>4</v>
      </c>
      <c r="C3" s="105" t="s">
        <v>5</v>
      </c>
      <c r="D3" s="103" t="s">
        <v>6</v>
      </c>
      <c r="E3" s="72" t="s">
        <v>7</v>
      </c>
      <c r="F3" s="18" t="s">
        <v>145</v>
      </c>
      <c r="G3" s="68" t="s">
        <v>8</v>
      </c>
      <c r="H3" s="69"/>
      <c r="I3" s="34" t="s">
        <v>9</v>
      </c>
      <c r="J3" s="7" t="s">
        <v>10</v>
      </c>
    </row>
    <row r="4" spans="1:13" ht="75.599999999999994" customHeight="1">
      <c r="A4" s="77"/>
      <c r="B4" s="75"/>
      <c r="C4" s="106"/>
      <c r="D4" s="104"/>
      <c r="E4" s="73"/>
      <c r="F4" s="19" t="s">
        <v>11</v>
      </c>
      <c r="G4" s="24" t="s">
        <v>12</v>
      </c>
      <c r="H4" s="39" t="s">
        <v>86</v>
      </c>
      <c r="I4" s="5" t="s">
        <v>11</v>
      </c>
      <c r="J4" s="8" t="s">
        <v>13</v>
      </c>
      <c r="L4" s="2" t="s">
        <v>65</v>
      </c>
      <c r="M4" s="2"/>
    </row>
    <row r="5" spans="1:13" ht="39.75" customHeight="1">
      <c r="A5" s="14" t="s">
        <v>36</v>
      </c>
      <c r="B5" s="16" t="s">
        <v>90</v>
      </c>
      <c r="C5" s="29">
        <v>4</v>
      </c>
      <c r="D5" s="3" t="s">
        <v>63</v>
      </c>
      <c r="E5" s="32">
        <v>30</v>
      </c>
      <c r="F5" s="20">
        <v>10</v>
      </c>
      <c r="G5" s="25">
        <v>0</v>
      </c>
      <c r="H5" s="25"/>
      <c r="I5" s="6">
        <v>20</v>
      </c>
      <c r="J5" s="9">
        <v>0</v>
      </c>
      <c r="L5" s="2" t="s">
        <v>64</v>
      </c>
      <c r="M5" s="2" t="s">
        <v>67</v>
      </c>
    </row>
    <row r="6" spans="1:13" ht="15">
      <c r="A6" s="15" t="s">
        <v>37</v>
      </c>
      <c r="B6" s="16" t="s">
        <v>70</v>
      </c>
      <c r="C6" s="30">
        <v>5</v>
      </c>
      <c r="D6" s="3" t="s">
        <v>63</v>
      </c>
      <c r="E6" s="32">
        <v>40</v>
      </c>
      <c r="F6" s="21">
        <v>30</v>
      </c>
      <c r="G6" s="25">
        <v>0</v>
      </c>
      <c r="H6" s="25"/>
      <c r="I6" s="6">
        <v>10</v>
      </c>
      <c r="J6" s="10">
        <v>0</v>
      </c>
      <c r="L6" s="2" t="s">
        <v>63</v>
      </c>
      <c r="M6" s="2" t="s">
        <v>66</v>
      </c>
    </row>
    <row r="7" spans="1:13" ht="15">
      <c r="A7" s="15" t="s">
        <v>38</v>
      </c>
      <c r="B7" s="16" t="s">
        <v>70</v>
      </c>
      <c r="C7" s="30">
        <v>5</v>
      </c>
      <c r="D7" s="3" t="s">
        <v>64</v>
      </c>
      <c r="E7" s="32">
        <v>80</v>
      </c>
      <c r="F7" s="21">
        <v>0</v>
      </c>
      <c r="G7" s="25">
        <v>50</v>
      </c>
      <c r="H7" s="25">
        <v>10</v>
      </c>
      <c r="I7" s="6">
        <v>30</v>
      </c>
      <c r="J7" s="10">
        <v>0</v>
      </c>
      <c r="L7" s="2" t="s">
        <v>81</v>
      </c>
      <c r="M7" s="2" t="s">
        <v>82</v>
      </c>
    </row>
    <row r="8" spans="1:13" ht="15">
      <c r="A8" s="15" t="s">
        <v>39</v>
      </c>
      <c r="B8" s="16" t="s">
        <v>70</v>
      </c>
      <c r="C8" s="30">
        <v>5</v>
      </c>
      <c r="D8" s="3" t="s">
        <v>64</v>
      </c>
      <c r="E8" s="32">
        <v>80</v>
      </c>
      <c r="F8" s="21">
        <v>0</v>
      </c>
      <c r="G8" s="25">
        <v>50</v>
      </c>
      <c r="H8" s="25">
        <v>10</v>
      </c>
      <c r="I8" s="6">
        <v>30</v>
      </c>
      <c r="J8" s="11">
        <v>0</v>
      </c>
    </row>
    <row r="9" spans="1:13" ht="15">
      <c r="A9" s="108" t="s">
        <v>144</v>
      </c>
      <c r="B9" s="16" t="s">
        <v>143</v>
      </c>
      <c r="C9" s="111">
        <v>4</v>
      </c>
      <c r="D9" s="113" t="s">
        <v>63</v>
      </c>
      <c r="E9" s="121">
        <v>50</v>
      </c>
      <c r="F9" s="92">
        <v>0</v>
      </c>
      <c r="G9" s="26">
        <v>10</v>
      </c>
      <c r="H9" s="25">
        <v>10</v>
      </c>
      <c r="I9" s="6">
        <v>15</v>
      </c>
      <c r="J9" s="11">
        <v>0</v>
      </c>
    </row>
    <row r="10" spans="1:13" ht="15">
      <c r="A10" s="110"/>
      <c r="B10" s="16" t="s">
        <v>74</v>
      </c>
      <c r="C10" s="112"/>
      <c r="D10" s="114"/>
      <c r="E10" s="122"/>
      <c r="F10" s="124"/>
      <c r="G10" s="25">
        <v>10</v>
      </c>
      <c r="H10" s="25">
        <v>10</v>
      </c>
      <c r="I10" s="6">
        <v>15</v>
      </c>
      <c r="J10" s="10">
        <v>0</v>
      </c>
    </row>
    <row r="11" spans="1:13" ht="30">
      <c r="A11" s="15" t="s">
        <v>40</v>
      </c>
      <c r="B11" s="36" t="str">
        <f>[1]plan_statystyki!$D$10</f>
        <v xml:space="preserve">Samodzielna Pracownia Medycznych Czynności Ratunkowych i Ratownictwa Specjalistycznego </v>
      </c>
      <c r="C11" s="30">
        <v>4</v>
      </c>
      <c r="D11" s="4" t="s">
        <v>81</v>
      </c>
      <c r="E11" s="32">
        <v>20</v>
      </c>
      <c r="F11" s="21">
        <v>0</v>
      </c>
      <c r="G11" s="25">
        <v>20</v>
      </c>
      <c r="H11" s="25">
        <v>10</v>
      </c>
      <c r="I11" s="6">
        <v>0</v>
      </c>
      <c r="J11" s="10">
        <v>0</v>
      </c>
    </row>
    <row r="12" spans="1:13" ht="15">
      <c r="A12" s="15" t="s">
        <v>41</v>
      </c>
      <c r="B12" s="16" t="s">
        <v>84</v>
      </c>
      <c r="C12" s="30">
        <v>0</v>
      </c>
      <c r="D12" s="4" t="s">
        <v>81</v>
      </c>
      <c r="E12" s="32">
        <v>20</v>
      </c>
      <c r="F12" s="21">
        <v>0</v>
      </c>
      <c r="G12" s="25">
        <v>20</v>
      </c>
      <c r="H12" s="25">
        <v>30</v>
      </c>
      <c r="I12" s="6">
        <v>0</v>
      </c>
      <c r="J12" s="10">
        <v>0</v>
      </c>
    </row>
    <row r="13" spans="1:13" ht="15">
      <c r="A13" s="15" t="s">
        <v>96</v>
      </c>
      <c r="B13" s="16" t="s">
        <v>87</v>
      </c>
      <c r="C13" s="30">
        <v>1</v>
      </c>
      <c r="D13" s="4" t="s">
        <v>81</v>
      </c>
      <c r="E13" s="32">
        <v>10</v>
      </c>
      <c r="F13" s="21">
        <v>0</v>
      </c>
      <c r="G13" s="25">
        <v>0</v>
      </c>
      <c r="H13" s="25"/>
      <c r="I13" s="6">
        <v>10</v>
      </c>
      <c r="J13" s="10">
        <v>0</v>
      </c>
    </row>
    <row r="14" spans="1:13" ht="15.75">
      <c r="A14" s="41" t="s">
        <v>115</v>
      </c>
      <c r="B14" s="43" t="s">
        <v>85</v>
      </c>
      <c r="C14" s="111">
        <v>5</v>
      </c>
      <c r="D14" s="113" t="s">
        <v>81</v>
      </c>
      <c r="E14" s="121">
        <v>60</v>
      </c>
      <c r="F14" s="123">
        <v>0</v>
      </c>
      <c r="G14" s="125">
        <v>10</v>
      </c>
      <c r="H14" s="125">
        <v>10</v>
      </c>
      <c r="I14" s="127">
        <v>50</v>
      </c>
      <c r="J14" s="129">
        <v>0</v>
      </c>
    </row>
    <row r="15" spans="1:13" ht="15">
      <c r="A15" s="15" t="s">
        <v>116</v>
      </c>
      <c r="B15" s="63" t="s">
        <v>70</v>
      </c>
      <c r="C15" s="83"/>
      <c r="D15" s="86"/>
      <c r="E15" s="89"/>
      <c r="F15" s="92"/>
      <c r="G15" s="95"/>
      <c r="H15" s="95"/>
      <c r="I15" s="116"/>
      <c r="J15" s="119"/>
    </row>
    <row r="16" spans="1:13" ht="54" customHeight="1">
      <c r="A16" s="15" t="s">
        <v>117</v>
      </c>
      <c r="B16" s="64" t="s">
        <v>119</v>
      </c>
      <c r="C16" s="83"/>
      <c r="D16" s="86"/>
      <c r="E16" s="89"/>
      <c r="F16" s="92"/>
      <c r="G16" s="95"/>
      <c r="H16" s="95"/>
      <c r="I16" s="116"/>
      <c r="J16" s="119"/>
    </row>
    <row r="17" spans="1:10" ht="33.75" customHeight="1">
      <c r="A17" s="15" t="s">
        <v>118</v>
      </c>
      <c r="B17" s="65" t="s">
        <v>70</v>
      </c>
      <c r="C17" s="112"/>
      <c r="D17" s="114"/>
      <c r="E17" s="122"/>
      <c r="F17" s="124"/>
      <c r="G17" s="126"/>
      <c r="H17" s="126"/>
      <c r="I17" s="128"/>
      <c r="J17" s="130"/>
    </row>
    <row r="18" spans="1:10" ht="16.5" thickBot="1">
      <c r="A18" s="70" t="s">
        <v>14</v>
      </c>
      <c r="B18" s="71"/>
      <c r="C18" s="31">
        <f>SUM(C5:C17)</f>
        <v>33</v>
      </c>
      <c r="D18" s="13"/>
      <c r="E18" s="33">
        <f>SUM(E5:E17)</f>
        <v>390</v>
      </c>
      <c r="F18" s="23">
        <f>SUM(F5:F17)</f>
        <v>40</v>
      </c>
      <c r="G18" s="27">
        <f>SUM(G5:G17)</f>
        <v>170</v>
      </c>
      <c r="H18" s="27"/>
      <c r="I18" s="28">
        <f>SUM(I5:I17)</f>
        <v>180</v>
      </c>
      <c r="J18" s="12">
        <f>SUM(J5:J17)</f>
        <v>0</v>
      </c>
    </row>
    <row r="19" spans="1:10" ht="15.75">
      <c r="A19" s="2"/>
      <c r="B19" s="40" t="s">
        <v>89</v>
      </c>
      <c r="C19" s="2"/>
      <c r="D19" s="2"/>
      <c r="E19" s="2"/>
      <c r="F19" s="2"/>
      <c r="G19" s="1"/>
      <c r="H19" s="1"/>
      <c r="I19" s="1"/>
      <c r="J19" s="2"/>
    </row>
    <row r="20" spans="1:10" ht="1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>
      <c r="A21" s="78" t="s">
        <v>0</v>
      </c>
      <c r="B21" s="79"/>
      <c r="C21" s="79" t="s">
        <v>1</v>
      </c>
      <c r="D21" s="79"/>
      <c r="E21" s="79"/>
      <c r="F21" s="80" t="s">
        <v>142</v>
      </c>
      <c r="G21" s="81"/>
      <c r="H21" s="38"/>
      <c r="I21" s="80" t="s">
        <v>2</v>
      </c>
      <c r="J21" s="107"/>
    </row>
    <row r="22" spans="1:10" ht="16.5" thickBot="1">
      <c r="A22" s="97" t="s">
        <v>17</v>
      </c>
      <c r="B22" s="98"/>
      <c r="C22" s="99" t="s">
        <v>18</v>
      </c>
      <c r="D22" s="99"/>
      <c r="E22" s="99"/>
      <c r="F22" s="100" t="s">
        <v>24</v>
      </c>
      <c r="G22" s="101"/>
      <c r="H22" s="37"/>
      <c r="I22" s="100" t="s">
        <v>22</v>
      </c>
      <c r="J22" s="102"/>
    </row>
    <row r="23" spans="1:10" ht="31.5">
      <c r="A23" s="76" t="s">
        <v>3</v>
      </c>
      <c r="B23" s="74" t="s">
        <v>4</v>
      </c>
      <c r="C23" s="105" t="s">
        <v>5</v>
      </c>
      <c r="D23" s="103" t="s">
        <v>6</v>
      </c>
      <c r="E23" s="72" t="s">
        <v>7</v>
      </c>
      <c r="F23" s="18" t="s">
        <v>145</v>
      </c>
      <c r="G23" s="68" t="s">
        <v>8</v>
      </c>
      <c r="H23" s="69"/>
      <c r="I23" s="34" t="s">
        <v>9</v>
      </c>
      <c r="J23" s="7" t="s">
        <v>10</v>
      </c>
    </row>
    <row r="24" spans="1:10" ht="65.25" customHeight="1">
      <c r="A24" s="77"/>
      <c r="B24" s="75"/>
      <c r="C24" s="106"/>
      <c r="D24" s="104"/>
      <c r="E24" s="73"/>
      <c r="F24" s="19" t="s">
        <v>11</v>
      </c>
      <c r="G24" s="24" t="s">
        <v>12</v>
      </c>
      <c r="H24" s="39" t="s">
        <v>86</v>
      </c>
      <c r="I24" s="5" t="s">
        <v>11</v>
      </c>
      <c r="J24" s="8" t="s">
        <v>13</v>
      </c>
    </row>
    <row r="25" spans="1:10" ht="30">
      <c r="A25" s="14" t="s">
        <v>68</v>
      </c>
      <c r="B25" s="16" t="s">
        <v>79</v>
      </c>
      <c r="C25" s="29">
        <v>2</v>
      </c>
      <c r="D25" s="3" t="s">
        <v>63</v>
      </c>
      <c r="E25" s="32">
        <v>20</v>
      </c>
      <c r="F25" s="20">
        <v>0</v>
      </c>
      <c r="G25" s="25">
        <v>20</v>
      </c>
      <c r="H25" s="25">
        <v>15</v>
      </c>
      <c r="I25" s="6">
        <v>0</v>
      </c>
      <c r="J25" s="9">
        <v>0</v>
      </c>
    </row>
    <row r="26" spans="1:10" ht="15">
      <c r="A26" s="15" t="s">
        <v>42</v>
      </c>
      <c r="B26" s="16" t="s">
        <v>69</v>
      </c>
      <c r="C26" s="30">
        <v>3</v>
      </c>
      <c r="D26" s="3" t="s">
        <v>63</v>
      </c>
      <c r="E26" s="32">
        <v>40</v>
      </c>
      <c r="F26" s="21">
        <v>10</v>
      </c>
      <c r="G26" s="25">
        <v>0</v>
      </c>
      <c r="H26" s="25"/>
      <c r="I26" s="6">
        <v>30</v>
      </c>
      <c r="J26" s="10">
        <v>0</v>
      </c>
    </row>
    <row r="27" spans="1:10" ht="15">
      <c r="A27" s="108" t="s">
        <v>141</v>
      </c>
      <c r="B27" s="17" t="s">
        <v>138</v>
      </c>
      <c r="C27" s="111">
        <v>5</v>
      </c>
      <c r="D27" s="113" t="s">
        <v>63</v>
      </c>
      <c r="E27" s="121">
        <v>50</v>
      </c>
      <c r="F27" s="21">
        <v>5</v>
      </c>
      <c r="G27" s="25">
        <v>0</v>
      </c>
      <c r="H27" s="125">
        <v>10</v>
      </c>
      <c r="I27" s="6">
        <v>5</v>
      </c>
      <c r="J27" s="129">
        <v>0</v>
      </c>
    </row>
    <row r="28" spans="1:10" ht="15">
      <c r="A28" s="109"/>
      <c r="B28" s="17" t="s">
        <v>140</v>
      </c>
      <c r="C28" s="83"/>
      <c r="D28" s="86"/>
      <c r="E28" s="89"/>
      <c r="F28" s="21">
        <v>5</v>
      </c>
      <c r="G28" s="25">
        <v>10</v>
      </c>
      <c r="H28" s="95"/>
      <c r="I28" s="6">
        <v>5</v>
      </c>
      <c r="J28" s="119"/>
    </row>
    <row r="29" spans="1:10" ht="15">
      <c r="A29" s="110"/>
      <c r="B29" s="17" t="s">
        <v>139</v>
      </c>
      <c r="C29" s="112"/>
      <c r="D29" s="114"/>
      <c r="E29" s="122"/>
      <c r="F29" s="21">
        <v>5</v>
      </c>
      <c r="G29" s="25">
        <v>15</v>
      </c>
      <c r="H29" s="126"/>
      <c r="I29" s="6">
        <v>0</v>
      </c>
      <c r="J29" s="130"/>
    </row>
    <row r="30" spans="1:10" ht="15">
      <c r="A30" s="15" t="s">
        <v>43</v>
      </c>
      <c r="B30" s="16" t="s">
        <v>70</v>
      </c>
      <c r="C30" s="30">
        <v>2</v>
      </c>
      <c r="D30" s="3" t="s">
        <v>63</v>
      </c>
      <c r="E30" s="32">
        <v>20</v>
      </c>
      <c r="F30" s="22">
        <v>0</v>
      </c>
      <c r="G30" s="26">
        <v>0</v>
      </c>
      <c r="H30" s="26"/>
      <c r="I30" s="6">
        <v>20</v>
      </c>
      <c r="J30" s="11">
        <v>0</v>
      </c>
    </row>
    <row r="31" spans="1:10" ht="15">
      <c r="A31" s="15" t="s">
        <v>44</v>
      </c>
      <c r="B31" s="16" t="s">
        <v>76</v>
      </c>
      <c r="C31" s="30">
        <v>2</v>
      </c>
      <c r="D31" s="4" t="s">
        <v>63</v>
      </c>
      <c r="E31" s="32">
        <v>25</v>
      </c>
      <c r="F31" s="21">
        <v>0</v>
      </c>
      <c r="G31" s="25">
        <v>0</v>
      </c>
      <c r="H31" s="25"/>
      <c r="I31" s="6">
        <v>25</v>
      </c>
      <c r="J31" s="10">
        <v>0</v>
      </c>
    </row>
    <row r="32" spans="1:10" ht="15">
      <c r="A32" s="15" t="s">
        <v>45</v>
      </c>
      <c r="B32" s="16" t="s">
        <v>70</v>
      </c>
      <c r="C32" s="30">
        <v>2</v>
      </c>
      <c r="D32" s="4" t="s">
        <v>63</v>
      </c>
      <c r="E32" s="32">
        <v>25</v>
      </c>
      <c r="F32" s="21">
        <v>0</v>
      </c>
      <c r="G32" s="25">
        <v>15</v>
      </c>
      <c r="H32" s="25">
        <v>10</v>
      </c>
      <c r="I32" s="6">
        <v>10</v>
      </c>
      <c r="J32" s="10">
        <v>0</v>
      </c>
    </row>
    <row r="33" spans="1:10" ht="15">
      <c r="A33" s="15" t="s">
        <v>46</v>
      </c>
      <c r="B33" s="16" t="s">
        <v>70</v>
      </c>
      <c r="C33" s="30">
        <v>1</v>
      </c>
      <c r="D33" s="4" t="s">
        <v>81</v>
      </c>
      <c r="E33" s="32">
        <v>10</v>
      </c>
      <c r="F33" s="21">
        <v>0</v>
      </c>
      <c r="G33" s="25">
        <v>0</v>
      </c>
      <c r="H33" s="25"/>
      <c r="I33" s="6">
        <v>10</v>
      </c>
      <c r="J33" s="10">
        <v>0</v>
      </c>
    </row>
    <row r="34" spans="1:10" ht="15">
      <c r="A34" s="15" t="s">
        <v>47</v>
      </c>
      <c r="B34" s="16" t="s">
        <v>83</v>
      </c>
      <c r="C34" s="30">
        <v>4</v>
      </c>
      <c r="D34" s="4" t="s">
        <v>63</v>
      </c>
      <c r="E34" s="32">
        <v>75</v>
      </c>
      <c r="F34" s="21">
        <v>0</v>
      </c>
      <c r="G34" s="25">
        <v>0</v>
      </c>
      <c r="H34" s="25"/>
      <c r="I34" s="6">
        <v>0</v>
      </c>
      <c r="J34" s="10">
        <v>75</v>
      </c>
    </row>
    <row r="35" spans="1:10" ht="15">
      <c r="A35" s="15" t="s">
        <v>41</v>
      </c>
      <c r="B35" s="36" t="str">
        <f>[1]plan_statystyki!$D$52</f>
        <v>Studium WF i Sportu</v>
      </c>
      <c r="C35" s="30">
        <v>0</v>
      </c>
      <c r="D35" s="4" t="s">
        <v>81</v>
      </c>
      <c r="E35" s="32">
        <v>20</v>
      </c>
      <c r="F35" s="21">
        <v>0</v>
      </c>
      <c r="G35" s="25">
        <v>20</v>
      </c>
      <c r="H35" s="25">
        <v>30</v>
      </c>
      <c r="I35" s="6">
        <v>0</v>
      </c>
      <c r="J35" s="10">
        <v>0</v>
      </c>
    </row>
    <row r="36" spans="1:10" ht="15">
      <c r="A36" s="15" t="s">
        <v>97</v>
      </c>
      <c r="B36" s="16" t="s">
        <v>70</v>
      </c>
      <c r="C36" s="30">
        <v>1</v>
      </c>
      <c r="D36" s="4" t="s">
        <v>81</v>
      </c>
      <c r="E36" s="32">
        <v>15</v>
      </c>
      <c r="F36" s="21">
        <v>0</v>
      </c>
      <c r="G36" s="25">
        <v>5</v>
      </c>
      <c r="H36" s="25">
        <v>10</v>
      </c>
      <c r="I36" s="6">
        <v>10</v>
      </c>
      <c r="J36" s="10">
        <v>0</v>
      </c>
    </row>
    <row r="37" spans="1:10" ht="15.75">
      <c r="A37" s="41" t="s">
        <v>120</v>
      </c>
      <c r="B37" s="43" t="s">
        <v>85</v>
      </c>
      <c r="C37" s="111">
        <v>5</v>
      </c>
      <c r="D37" s="113" t="s">
        <v>81</v>
      </c>
      <c r="E37" s="121">
        <v>60</v>
      </c>
      <c r="F37" s="123">
        <v>0</v>
      </c>
      <c r="G37" s="125">
        <v>15</v>
      </c>
      <c r="H37" s="125">
        <v>10</v>
      </c>
      <c r="I37" s="127">
        <v>45</v>
      </c>
      <c r="J37" s="129">
        <v>0</v>
      </c>
    </row>
    <row r="38" spans="1:10" ht="15">
      <c r="A38" s="15" t="s">
        <v>116</v>
      </c>
      <c r="B38" s="63" t="s">
        <v>70</v>
      </c>
      <c r="C38" s="83"/>
      <c r="D38" s="86"/>
      <c r="E38" s="89"/>
      <c r="F38" s="92"/>
      <c r="G38" s="95"/>
      <c r="H38" s="95"/>
      <c r="I38" s="116"/>
      <c r="J38" s="119"/>
    </row>
    <row r="39" spans="1:10" ht="45.75" customHeight="1">
      <c r="A39" s="15" t="s">
        <v>117</v>
      </c>
      <c r="B39" s="64" t="s">
        <v>119</v>
      </c>
      <c r="C39" s="83"/>
      <c r="D39" s="86"/>
      <c r="E39" s="89"/>
      <c r="F39" s="92"/>
      <c r="G39" s="95"/>
      <c r="H39" s="95"/>
      <c r="I39" s="116"/>
      <c r="J39" s="119"/>
    </row>
    <row r="40" spans="1:10" ht="18.600000000000001" customHeight="1">
      <c r="A40" s="15" t="s">
        <v>118</v>
      </c>
      <c r="B40" s="65" t="s">
        <v>70</v>
      </c>
      <c r="C40" s="112"/>
      <c r="D40" s="114"/>
      <c r="E40" s="122"/>
      <c r="F40" s="124"/>
      <c r="G40" s="126"/>
      <c r="H40" s="126"/>
      <c r="I40" s="128"/>
      <c r="J40" s="130"/>
    </row>
    <row r="41" spans="1:10" ht="15">
      <c r="A41" s="15" t="s">
        <v>50</v>
      </c>
      <c r="B41" s="16" t="s">
        <v>70</v>
      </c>
      <c r="C41" s="30">
        <v>1</v>
      </c>
      <c r="D41" s="3" t="s">
        <v>63</v>
      </c>
      <c r="E41" s="32">
        <v>20</v>
      </c>
      <c r="F41" s="22">
        <v>0</v>
      </c>
      <c r="G41" s="26">
        <v>0</v>
      </c>
      <c r="H41" s="26"/>
      <c r="I41" s="6">
        <v>20</v>
      </c>
      <c r="J41" s="11">
        <v>0</v>
      </c>
    </row>
    <row r="42" spans="1:10" ht="30">
      <c r="A42" s="15" t="s">
        <v>51</v>
      </c>
      <c r="B42" s="16" t="s">
        <v>70</v>
      </c>
      <c r="C42" s="30">
        <v>1</v>
      </c>
      <c r="D42" s="4" t="s">
        <v>63</v>
      </c>
      <c r="E42" s="32">
        <v>10</v>
      </c>
      <c r="F42" s="21">
        <v>0</v>
      </c>
      <c r="G42" s="25">
        <v>0</v>
      </c>
      <c r="H42" s="25"/>
      <c r="I42" s="6">
        <v>10</v>
      </c>
      <c r="J42" s="10">
        <v>0</v>
      </c>
    </row>
    <row r="43" spans="1:10" ht="16.5" thickBot="1">
      <c r="A43" s="70" t="s">
        <v>14</v>
      </c>
      <c r="B43" s="71"/>
      <c r="C43" s="31">
        <f>SUM(C25:C42)</f>
        <v>29</v>
      </c>
      <c r="D43" s="13"/>
      <c r="E43" s="33">
        <f>SUM(E25:E42)</f>
        <v>390</v>
      </c>
      <c r="F43" s="23">
        <f>SUM(F25:F42)</f>
        <v>25</v>
      </c>
      <c r="G43" s="27">
        <f>SUM(G25:G42)</f>
        <v>100</v>
      </c>
      <c r="H43" s="27"/>
      <c r="I43" s="28">
        <f>SUM(I25:I42)</f>
        <v>190</v>
      </c>
      <c r="J43" s="12">
        <f>SUM(J25:J37)</f>
        <v>75</v>
      </c>
    </row>
    <row r="44" spans="1:10" ht="15">
      <c r="B44" s="40" t="s">
        <v>89</v>
      </c>
    </row>
  </sheetData>
  <mergeCells count="57">
    <mergeCell ref="F21:G21"/>
    <mergeCell ref="I21:J21"/>
    <mergeCell ref="I14:I17"/>
    <mergeCell ref="J14:J17"/>
    <mergeCell ref="J27:J29"/>
    <mergeCell ref="C37:C40"/>
    <mergeCell ref="D37:D40"/>
    <mergeCell ref="E37:E40"/>
    <mergeCell ref="F37:F40"/>
    <mergeCell ref="G37:G40"/>
    <mergeCell ref="H37:H40"/>
    <mergeCell ref="I37:I40"/>
    <mergeCell ref="J37:J40"/>
    <mergeCell ref="G3:H3"/>
    <mergeCell ref="C14:C17"/>
    <mergeCell ref="D14:D17"/>
    <mergeCell ref="E14:E17"/>
    <mergeCell ref="F14:F17"/>
    <mergeCell ref="G14:G17"/>
    <mergeCell ref="H14:H17"/>
    <mergeCell ref="C9:C10"/>
    <mergeCell ref="D9:D10"/>
    <mergeCell ref="F9:F10"/>
    <mergeCell ref="A3:A4"/>
    <mergeCell ref="B3:B4"/>
    <mergeCell ref="A18:B18"/>
    <mergeCell ref="A21:B21"/>
    <mergeCell ref="C21:E21"/>
    <mergeCell ref="A9:A10"/>
    <mergeCell ref="E9:E10"/>
    <mergeCell ref="C3:C4"/>
    <mergeCell ref="D3:D4"/>
    <mergeCell ref="E3:E4"/>
    <mergeCell ref="A43:B43"/>
    <mergeCell ref="A22:B22"/>
    <mergeCell ref="C22:E22"/>
    <mergeCell ref="F22:G22"/>
    <mergeCell ref="I22:J22"/>
    <mergeCell ref="A23:A24"/>
    <mergeCell ref="B23:B24"/>
    <mergeCell ref="C23:C24"/>
    <mergeCell ref="D23:D24"/>
    <mergeCell ref="E23:E24"/>
    <mergeCell ref="G23:H23"/>
    <mergeCell ref="A27:A29"/>
    <mergeCell ref="C27:C29"/>
    <mergeCell ref="D27:D29"/>
    <mergeCell ref="E27:E29"/>
    <mergeCell ref="H27:H29"/>
    <mergeCell ref="I2:J2"/>
    <mergeCell ref="I1:J1"/>
    <mergeCell ref="C1:E1"/>
    <mergeCell ref="F1:G1"/>
    <mergeCell ref="A1:B1"/>
    <mergeCell ref="A2:B2"/>
    <mergeCell ref="C2:E2"/>
    <mergeCell ref="F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tabSelected="1" zoomScale="85" zoomScaleNormal="85" workbookViewId="0">
      <selection activeCell="B17" sqref="B17"/>
    </sheetView>
  </sheetViews>
  <sheetFormatPr defaultRowHeight="14.25"/>
  <cols>
    <col min="1" max="1" width="49" customWidth="1"/>
    <col min="2" max="2" width="55" customWidth="1"/>
    <col min="3" max="10" width="11.875" customWidth="1"/>
  </cols>
  <sheetData>
    <row r="1" spans="1:13" ht="15.6" customHeight="1">
      <c r="A1" s="78" t="s">
        <v>0</v>
      </c>
      <c r="B1" s="79"/>
      <c r="C1" s="79" t="s">
        <v>1</v>
      </c>
      <c r="D1" s="79"/>
      <c r="E1" s="79"/>
      <c r="F1" s="80" t="s">
        <v>142</v>
      </c>
      <c r="G1" s="81"/>
      <c r="H1" s="38"/>
      <c r="I1" s="80" t="s">
        <v>2</v>
      </c>
      <c r="J1" s="107"/>
    </row>
    <row r="2" spans="1:13" ht="16.5" thickBot="1">
      <c r="A2" s="97" t="s">
        <v>17</v>
      </c>
      <c r="B2" s="98"/>
      <c r="C2" s="99" t="s">
        <v>18</v>
      </c>
      <c r="D2" s="99"/>
      <c r="E2" s="99"/>
      <c r="F2" s="100" t="s">
        <v>25</v>
      </c>
      <c r="G2" s="101"/>
      <c r="H2" s="37"/>
      <c r="I2" s="100" t="s">
        <v>19</v>
      </c>
      <c r="J2" s="102"/>
    </row>
    <row r="3" spans="1:13" ht="31.5">
      <c r="A3" s="76" t="s">
        <v>3</v>
      </c>
      <c r="B3" s="74" t="s">
        <v>4</v>
      </c>
      <c r="C3" s="105" t="s">
        <v>5</v>
      </c>
      <c r="D3" s="103" t="s">
        <v>6</v>
      </c>
      <c r="E3" s="72" t="s">
        <v>7</v>
      </c>
      <c r="F3" s="18" t="s">
        <v>145</v>
      </c>
      <c r="G3" s="68" t="s">
        <v>8</v>
      </c>
      <c r="H3" s="69"/>
      <c r="I3" s="34" t="s">
        <v>9</v>
      </c>
      <c r="J3" s="7" t="s">
        <v>10</v>
      </c>
    </row>
    <row r="4" spans="1:13" ht="58.5" customHeight="1">
      <c r="A4" s="77"/>
      <c r="B4" s="75"/>
      <c r="C4" s="106"/>
      <c r="D4" s="104"/>
      <c r="E4" s="73"/>
      <c r="F4" s="19" t="s">
        <v>11</v>
      </c>
      <c r="G4" s="24" t="s">
        <v>12</v>
      </c>
      <c r="H4" s="39" t="s">
        <v>86</v>
      </c>
      <c r="I4" s="5" t="s">
        <v>11</v>
      </c>
      <c r="J4" s="8" t="s">
        <v>13</v>
      </c>
      <c r="L4" s="2" t="s">
        <v>65</v>
      </c>
      <c r="M4" s="2"/>
    </row>
    <row r="5" spans="1:13" ht="15">
      <c r="A5" s="14" t="s">
        <v>48</v>
      </c>
      <c r="B5" s="16" t="s">
        <v>75</v>
      </c>
      <c r="C5" s="29">
        <v>2</v>
      </c>
      <c r="D5" s="3" t="s">
        <v>63</v>
      </c>
      <c r="E5" s="32">
        <v>30</v>
      </c>
      <c r="F5" s="20">
        <v>10</v>
      </c>
      <c r="G5" s="25">
        <v>0</v>
      </c>
      <c r="H5" s="25"/>
      <c r="I5" s="6">
        <v>20</v>
      </c>
      <c r="J5" s="9">
        <v>0</v>
      </c>
      <c r="L5" s="2" t="s">
        <v>64</v>
      </c>
      <c r="M5" s="2" t="s">
        <v>67</v>
      </c>
    </row>
    <row r="6" spans="1:13" ht="15">
      <c r="A6" s="15" t="s">
        <v>49</v>
      </c>
      <c r="B6" s="16" t="s">
        <v>71</v>
      </c>
      <c r="C6" s="30">
        <v>2</v>
      </c>
      <c r="D6" s="3" t="s">
        <v>63</v>
      </c>
      <c r="E6" s="32">
        <v>50</v>
      </c>
      <c r="F6" s="21">
        <v>0</v>
      </c>
      <c r="G6" s="25">
        <v>30</v>
      </c>
      <c r="H6" s="25">
        <v>10</v>
      </c>
      <c r="I6" s="6">
        <v>20</v>
      </c>
      <c r="J6" s="10">
        <v>0</v>
      </c>
      <c r="L6" s="2" t="s">
        <v>63</v>
      </c>
      <c r="M6" s="2" t="s">
        <v>66</v>
      </c>
    </row>
    <row r="7" spans="1:13" ht="15">
      <c r="A7" s="108" t="s">
        <v>141</v>
      </c>
      <c r="B7" s="17" t="s">
        <v>138</v>
      </c>
      <c r="C7" s="111">
        <v>4</v>
      </c>
      <c r="D7" s="113" t="s">
        <v>63</v>
      </c>
      <c r="E7" s="121">
        <v>50</v>
      </c>
      <c r="F7" s="21">
        <v>5</v>
      </c>
      <c r="G7" s="25">
        <v>20</v>
      </c>
      <c r="H7" s="125">
        <v>10</v>
      </c>
      <c r="I7" s="6">
        <v>5</v>
      </c>
      <c r="J7" s="129">
        <v>0</v>
      </c>
      <c r="L7" s="2"/>
      <c r="M7" s="2"/>
    </row>
    <row r="8" spans="1:13" ht="15">
      <c r="A8" s="109"/>
      <c r="B8" s="17" t="s">
        <v>140</v>
      </c>
      <c r="C8" s="83"/>
      <c r="D8" s="86"/>
      <c r="E8" s="89"/>
      <c r="F8" s="21">
        <v>5</v>
      </c>
      <c r="G8" s="25">
        <v>5</v>
      </c>
      <c r="H8" s="95"/>
      <c r="I8" s="6">
        <v>0</v>
      </c>
      <c r="J8" s="119"/>
      <c r="L8" s="2"/>
      <c r="M8" s="2"/>
    </row>
    <row r="9" spans="1:13" ht="15">
      <c r="A9" s="110"/>
      <c r="B9" s="17" t="s">
        <v>139</v>
      </c>
      <c r="C9" s="112"/>
      <c r="D9" s="114"/>
      <c r="E9" s="122"/>
      <c r="F9" s="21">
        <v>5</v>
      </c>
      <c r="G9" s="25">
        <v>0</v>
      </c>
      <c r="H9" s="126"/>
      <c r="I9" s="6">
        <v>5</v>
      </c>
      <c r="J9" s="130"/>
      <c r="L9" s="2" t="s">
        <v>81</v>
      </c>
      <c r="M9" s="2" t="s">
        <v>82</v>
      </c>
    </row>
    <row r="10" spans="1:13" ht="15">
      <c r="A10" s="15" t="s">
        <v>44</v>
      </c>
      <c r="B10" s="16" t="s">
        <v>76</v>
      </c>
      <c r="C10" s="30">
        <v>1</v>
      </c>
      <c r="D10" s="4" t="s">
        <v>63</v>
      </c>
      <c r="E10" s="32">
        <v>25</v>
      </c>
      <c r="F10" s="21">
        <v>0</v>
      </c>
      <c r="G10" s="25">
        <v>0</v>
      </c>
      <c r="H10" s="25"/>
      <c r="I10" s="6">
        <v>25</v>
      </c>
      <c r="J10" s="10">
        <v>0</v>
      </c>
    </row>
    <row r="11" spans="1:13" ht="15">
      <c r="A11" s="15" t="s">
        <v>52</v>
      </c>
      <c r="B11" s="36" t="str">
        <f>[1]plan_statystyki!$D$194</f>
        <v>Zakład Kosmetologii i Medycyny Estetycznej</v>
      </c>
      <c r="C11" s="30">
        <v>6</v>
      </c>
      <c r="D11" s="4" t="s">
        <v>81</v>
      </c>
      <c r="E11" s="32">
        <v>100</v>
      </c>
      <c r="F11" s="21">
        <v>0</v>
      </c>
      <c r="G11" s="25">
        <v>0</v>
      </c>
      <c r="H11" s="25"/>
      <c r="I11" s="6">
        <v>0</v>
      </c>
      <c r="J11" s="10">
        <v>100</v>
      </c>
    </row>
    <row r="12" spans="1:13" ht="15">
      <c r="A12" s="15" t="s">
        <v>41</v>
      </c>
      <c r="B12" s="16" t="s">
        <v>84</v>
      </c>
      <c r="C12" s="30">
        <v>0</v>
      </c>
      <c r="D12" s="4" t="s">
        <v>81</v>
      </c>
      <c r="E12" s="32">
        <v>20</v>
      </c>
      <c r="F12" s="21">
        <v>0</v>
      </c>
      <c r="G12" s="25">
        <v>20</v>
      </c>
      <c r="H12" s="25">
        <v>30</v>
      </c>
      <c r="I12" s="6">
        <v>0</v>
      </c>
      <c r="J12" s="10">
        <v>0</v>
      </c>
    </row>
    <row r="13" spans="1:13" ht="15.75" thickBot="1">
      <c r="A13" s="46" t="s">
        <v>53</v>
      </c>
      <c r="B13" s="47" t="s">
        <v>70</v>
      </c>
      <c r="C13" s="29">
        <v>1</v>
      </c>
      <c r="D13" s="48" t="s">
        <v>81</v>
      </c>
      <c r="E13" s="32">
        <v>10</v>
      </c>
      <c r="F13" s="20">
        <v>0</v>
      </c>
      <c r="G13" s="49">
        <v>0</v>
      </c>
      <c r="H13" s="49"/>
      <c r="I13" s="50">
        <v>10</v>
      </c>
      <c r="J13" s="9">
        <v>0</v>
      </c>
    </row>
    <row r="14" spans="1:13" ht="15.75">
      <c r="A14" s="58" t="s">
        <v>124</v>
      </c>
      <c r="B14" s="59" t="s">
        <v>85</v>
      </c>
      <c r="C14" s="82">
        <v>5</v>
      </c>
      <c r="D14" s="85" t="s">
        <v>81</v>
      </c>
      <c r="E14" s="88">
        <v>60</v>
      </c>
      <c r="F14" s="91">
        <v>0</v>
      </c>
      <c r="G14" s="94">
        <v>10</v>
      </c>
      <c r="H14" s="94">
        <v>10</v>
      </c>
      <c r="I14" s="115">
        <v>50</v>
      </c>
      <c r="J14" s="118">
        <v>0</v>
      </c>
    </row>
    <row r="15" spans="1:13" ht="18.600000000000001" customHeight="1">
      <c r="A15" s="15" t="s">
        <v>121</v>
      </c>
      <c r="B15" s="65" t="s">
        <v>70</v>
      </c>
      <c r="C15" s="83"/>
      <c r="D15" s="86"/>
      <c r="E15" s="89"/>
      <c r="F15" s="92"/>
      <c r="G15" s="95"/>
      <c r="H15" s="95"/>
      <c r="I15" s="116"/>
      <c r="J15" s="119"/>
    </row>
    <row r="16" spans="1:13" ht="19.899999999999999" customHeight="1">
      <c r="A16" s="15" t="s">
        <v>122</v>
      </c>
      <c r="B16" s="16" t="s">
        <v>71</v>
      </c>
      <c r="C16" s="83"/>
      <c r="D16" s="86"/>
      <c r="E16" s="89"/>
      <c r="F16" s="92"/>
      <c r="G16" s="95"/>
      <c r="H16" s="95"/>
      <c r="I16" s="116"/>
      <c r="J16" s="119"/>
    </row>
    <row r="17" spans="1:10" ht="19.149999999999999" customHeight="1" thickBot="1">
      <c r="A17" s="61" t="s">
        <v>123</v>
      </c>
      <c r="B17" s="66" t="s">
        <v>126</v>
      </c>
      <c r="C17" s="84"/>
      <c r="D17" s="87"/>
      <c r="E17" s="90"/>
      <c r="F17" s="93"/>
      <c r="G17" s="96"/>
      <c r="H17" s="96"/>
      <c r="I17" s="117"/>
      <c r="J17" s="120"/>
    </row>
    <row r="18" spans="1:10" ht="30.75" thickBot="1">
      <c r="A18" s="46" t="s">
        <v>54</v>
      </c>
      <c r="B18" s="67" t="s">
        <v>125</v>
      </c>
      <c r="C18" s="29">
        <v>8</v>
      </c>
      <c r="D18" s="48" t="s">
        <v>63</v>
      </c>
      <c r="E18" s="32">
        <v>16</v>
      </c>
      <c r="F18" s="20">
        <v>0</v>
      </c>
      <c r="G18" s="49">
        <v>0</v>
      </c>
      <c r="H18" s="49"/>
      <c r="I18" s="50">
        <v>16</v>
      </c>
      <c r="J18" s="9">
        <v>0</v>
      </c>
    </row>
    <row r="19" spans="1:10" ht="15.75">
      <c r="A19" s="58" t="s">
        <v>127</v>
      </c>
      <c r="B19" s="59" t="s">
        <v>85</v>
      </c>
      <c r="C19" s="82">
        <v>1</v>
      </c>
      <c r="D19" s="85" t="s">
        <v>81</v>
      </c>
      <c r="E19" s="88">
        <v>30</v>
      </c>
      <c r="F19" s="91">
        <v>0</v>
      </c>
      <c r="G19" s="94">
        <v>0</v>
      </c>
      <c r="H19" s="94"/>
      <c r="I19" s="115">
        <v>30</v>
      </c>
      <c r="J19" s="118">
        <v>0</v>
      </c>
    </row>
    <row r="20" spans="1:10" ht="35.450000000000003" customHeight="1">
      <c r="A20" s="15" t="s">
        <v>133</v>
      </c>
      <c r="B20" s="65" t="s">
        <v>70</v>
      </c>
      <c r="C20" s="83"/>
      <c r="D20" s="86"/>
      <c r="E20" s="89"/>
      <c r="F20" s="92"/>
      <c r="G20" s="95"/>
      <c r="H20" s="95"/>
      <c r="I20" s="116"/>
      <c r="J20" s="119"/>
    </row>
    <row r="21" spans="1:10" ht="30">
      <c r="A21" s="15" t="s">
        <v>128</v>
      </c>
      <c r="B21" s="64" t="s">
        <v>98</v>
      </c>
      <c r="C21" s="83"/>
      <c r="D21" s="86"/>
      <c r="E21" s="89"/>
      <c r="F21" s="92"/>
      <c r="G21" s="95"/>
      <c r="H21" s="95"/>
      <c r="I21" s="116"/>
      <c r="J21" s="119"/>
    </row>
    <row r="22" spans="1:10" ht="31.9" customHeight="1">
      <c r="A22" s="15" t="s">
        <v>129</v>
      </c>
      <c r="B22" s="64" t="s">
        <v>130</v>
      </c>
      <c r="C22" s="83"/>
      <c r="D22" s="86"/>
      <c r="E22" s="89"/>
      <c r="F22" s="92"/>
      <c r="G22" s="95"/>
      <c r="H22" s="95"/>
      <c r="I22" s="116"/>
      <c r="J22" s="119"/>
    </row>
    <row r="23" spans="1:10" ht="30">
      <c r="A23" s="15" t="s">
        <v>131</v>
      </c>
      <c r="B23" s="64" t="s">
        <v>99</v>
      </c>
      <c r="C23" s="83"/>
      <c r="D23" s="86"/>
      <c r="E23" s="89"/>
      <c r="F23" s="92"/>
      <c r="G23" s="95"/>
      <c r="H23" s="95"/>
      <c r="I23" s="116"/>
      <c r="J23" s="119"/>
    </row>
    <row r="24" spans="1:10" ht="15.75" thickBot="1">
      <c r="A24" s="61" t="s">
        <v>132</v>
      </c>
      <c r="B24" s="66" t="s">
        <v>70</v>
      </c>
      <c r="C24" s="84"/>
      <c r="D24" s="87"/>
      <c r="E24" s="90"/>
      <c r="F24" s="93"/>
      <c r="G24" s="96"/>
      <c r="H24" s="96"/>
      <c r="I24" s="117"/>
      <c r="J24" s="120"/>
    </row>
    <row r="25" spans="1:10" ht="16.5" thickBot="1">
      <c r="A25" s="70" t="s">
        <v>14</v>
      </c>
      <c r="B25" s="71"/>
      <c r="C25" s="31">
        <f>SUM(C5:C24)</f>
        <v>30</v>
      </c>
      <c r="D25" s="13"/>
      <c r="E25" s="33">
        <f>SUM(E5:E24)</f>
        <v>391</v>
      </c>
      <c r="F25" s="23">
        <f>SUM(F5:F24)</f>
        <v>25</v>
      </c>
      <c r="G25" s="27">
        <f>SUM(G5:G24)</f>
        <v>85</v>
      </c>
      <c r="H25" s="27"/>
      <c r="I25" s="28">
        <f>SUM(I5:I24)</f>
        <v>181</v>
      </c>
      <c r="J25" s="12">
        <f>SUM(J5:J18)</f>
        <v>100</v>
      </c>
    </row>
    <row r="26" spans="1:10" ht="15.75">
      <c r="A26" s="2"/>
      <c r="B26" s="40" t="s">
        <v>89</v>
      </c>
      <c r="C26" s="2"/>
      <c r="D26" s="2"/>
      <c r="E26" s="2"/>
      <c r="F26" s="2"/>
      <c r="G26" s="1"/>
      <c r="H26" s="1"/>
      <c r="I26" s="1"/>
      <c r="J26" s="2"/>
    </row>
    <row r="27" spans="1:10" ht="1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5.75">
      <c r="A28" s="78" t="s">
        <v>0</v>
      </c>
      <c r="B28" s="79"/>
      <c r="C28" s="79" t="s">
        <v>1</v>
      </c>
      <c r="D28" s="79"/>
      <c r="E28" s="79"/>
      <c r="F28" s="80" t="s">
        <v>142</v>
      </c>
      <c r="G28" s="81"/>
      <c r="H28" s="38"/>
      <c r="I28" s="80" t="s">
        <v>2</v>
      </c>
      <c r="J28" s="107"/>
    </row>
    <row r="29" spans="1:10" ht="16.5" thickBot="1">
      <c r="A29" s="97" t="s">
        <v>17</v>
      </c>
      <c r="B29" s="98"/>
      <c r="C29" s="99" t="s">
        <v>18</v>
      </c>
      <c r="D29" s="99"/>
      <c r="E29" s="99"/>
      <c r="F29" s="100" t="s">
        <v>25</v>
      </c>
      <c r="G29" s="101"/>
      <c r="H29" s="37"/>
      <c r="I29" s="100" t="s">
        <v>20</v>
      </c>
      <c r="J29" s="102"/>
    </row>
    <row r="30" spans="1:10" ht="31.5">
      <c r="A30" s="76" t="s">
        <v>3</v>
      </c>
      <c r="B30" s="74" t="s">
        <v>4</v>
      </c>
      <c r="C30" s="105" t="s">
        <v>5</v>
      </c>
      <c r="D30" s="103" t="s">
        <v>6</v>
      </c>
      <c r="E30" s="72" t="s">
        <v>7</v>
      </c>
      <c r="F30" s="18" t="s">
        <v>145</v>
      </c>
      <c r="G30" s="68" t="s">
        <v>8</v>
      </c>
      <c r="H30" s="69"/>
      <c r="I30" s="34" t="s">
        <v>9</v>
      </c>
      <c r="J30" s="7" t="s">
        <v>10</v>
      </c>
    </row>
    <row r="31" spans="1:10" ht="54" customHeight="1">
      <c r="A31" s="77"/>
      <c r="B31" s="75"/>
      <c r="C31" s="106"/>
      <c r="D31" s="104"/>
      <c r="E31" s="73"/>
      <c r="F31" s="19" t="s">
        <v>11</v>
      </c>
      <c r="G31" s="24" t="s">
        <v>12</v>
      </c>
      <c r="H31" s="39" t="s">
        <v>86</v>
      </c>
      <c r="I31" s="5" t="s">
        <v>11</v>
      </c>
      <c r="J31" s="8" t="s">
        <v>13</v>
      </c>
    </row>
    <row r="32" spans="1:10" ht="15">
      <c r="A32" s="14" t="s">
        <v>55</v>
      </c>
      <c r="B32" s="16" t="s">
        <v>77</v>
      </c>
      <c r="C32" s="29">
        <v>2</v>
      </c>
      <c r="D32" s="3" t="s">
        <v>63</v>
      </c>
      <c r="E32" s="32">
        <v>25</v>
      </c>
      <c r="F32" s="20">
        <v>15</v>
      </c>
      <c r="G32" s="25">
        <v>0</v>
      </c>
      <c r="H32" s="25"/>
      <c r="I32" s="6">
        <v>10</v>
      </c>
      <c r="J32" s="9">
        <v>0</v>
      </c>
    </row>
    <row r="33" spans="1:10" ht="15">
      <c r="A33" s="15" t="s">
        <v>44</v>
      </c>
      <c r="B33" s="16" t="s">
        <v>76</v>
      </c>
      <c r="C33" s="30">
        <v>1</v>
      </c>
      <c r="D33" s="3" t="s">
        <v>63</v>
      </c>
      <c r="E33" s="32">
        <v>25</v>
      </c>
      <c r="F33" s="21">
        <v>0</v>
      </c>
      <c r="G33" s="25">
        <v>0</v>
      </c>
      <c r="H33" s="25"/>
      <c r="I33" s="6">
        <v>25</v>
      </c>
      <c r="J33" s="10">
        <v>0</v>
      </c>
    </row>
    <row r="34" spans="1:10" ht="15">
      <c r="A34" s="15" t="s">
        <v>56</v>
      </c>
      <c r="B34" s="16" t="s">
        <v>70</v>
      </c>
      <c r="C34" s="30">
        <v>2</v>
      </c>
      <c r="D34" s="3" t="s">
        <v>63</v>
      </c>
      <c r="E34" s="32">
        <v>35</v>
      </c>
      <c r="F34" s="21">
        <v>0</v>
      </c>
      <c r="G34" s="25">
        <v>15</v>
      </c>
      <c r="H34" s="25">
        <v>10</v>
      </c>
      <c r="I34" s="6">
        <v>20</v>
      </c>
      <c r="J34" s="10">
        <v>0</v>
      </c>
    </row>
    <row r="35" spans="1:10" ht="15">
      <c r="A35" s="15" t="s">
        <v>57</v>
      </c>
      <c r="B35" s="35" t="s">
        <v>92</v>
      </c>
      <c r="C35" s="30">
        <v>4</v>
      </c>
      <c r="D35" s="3" t="s">
        <v>63</v>
      </c>
      <c r="E35" s="32">
        <v>45</v>
      </c>
      <c r="F35" s="22">
        <v>15</v>
      </c>
      <c r="G35" s="26">
        <v>20</v>
      </c>
      <c r="H35" s="26">
        <v>10</v>
      </c>
      <c r="I35" s="6">
        <v>10</v>
      </c>
      <c r="J35" s="11">
        <v>0</v>
      </c>
    </row>
    <row r="36" spans="1:10" ht="15">
      <c r="A36" s="15" t="s">
        <v>58</v>
      </c>
      <c r="B36" s="16" t="s">
        <v>70</v>
      </c>
      <c r="C36" s="30">
        <v>2</v>
      </c>
      <c r="D36" s="4" t="s">
        <v>63</v>
      </c>
      <c r="E36" s="32">
        <v>20</v>
      </c>
      <c r="F36" s="21">
        <v>0</v>
      </c>
      <c r="G36" s="25">
        <v>0</v>
      </c>
      <c r="H36" s="25"/>
      <c r="I36" s="6">
        <v>20</v>
      </c>
      <c r="J36" s="10">
        <v>0</v>
      </c>
    </row>
    <row r="37" spans="1:10" ht="15">
      <c r="A37" s="15" t="s">
        <v>59</v>
      </c>
      <c r="B37" s="16" t="s">
        <v>70</v>
      </c>
      <c r="C37" s="30">
        <v>1</v>
      </c>
      <c r="D37" s="4" t="s">
        <v>81</v>
      </c>
      <c r="E37" s="32">
        <v>20</v>
      </c>
      <c r="F37" s="21">
        <v>0</v>
      </c>
      <c r="G37" s="25">
        <v>0</v>
      </c>
      <c r="H37" s="25"/>
      <c r="I37" s="6">
        <v>20</v>
      </c>
      <c r="J37" s="10">
        <v>0</v>
      </c>
    </row>
    <row r="38" spans="1:10" ht="15">
      <c r="A38" s="15" t="s">
        <v>52</v>
      </c>
      <c r="B38" s="36" t="str">
        <f>[1]plan_statystyki!$D$194</f>
        <v>Zakład Kosmetologii i Medycyny Estetycznej</v>
      </c>
      <c r="C38" s="30">
        <v>6</v>
      </c>
      <c r="D38" s="4" t="s">
        <v>64</v>
      </c>
      <c r="E38" s="32">
        <v>100</v>
      </c>
      <c r="F38" s="21">
        <v>0</v>
      </c>
      <c r="G38" s="25">
        <v>0</v>
      </c>
      <c r="H38" s="25"/>
      <c r="I38" s="6">
        <v>0</v>
      </c>
      <c r="J38" s="10">
        <v>100</v>
      </c>
    </row>
    <row r="39" spans="1:10" ht="15">
      <c r="A39" s="15" t="s">
        <v>60</v>
      </c>
      <c r="B39" s="16" t="s">
        <v>88</v>
      </c>
      <c r="C39" s="30">
        <v>1</v>
      </c>
      <c r="D39" s="4" t="s">
        <v>81</v>
      </c>
      <c r="E39" s="32">
        <v>5</v>
      </c>
      <c r="F39" s="21">
        <v>5</v>
      </c>
      <c r="G39" s="25">
        <v>0</v>
      </c>
      <c r="H39" s="25"/>
      <c r="I39" s="6">
        <v>0</v>
      </c>
      <c r="J39" s="10">
        <v>0</v>
      </c>
    </row>
    <row r="40" spans="1:10" ht="15">
      <c r="A40" s="15" t="s">
        <v>61</v>
      </c>
      <c r="B40" s="16" t="s">
        <v>87</v>
      </c>
      <c r="C40" s="30">
        <v>1</v>
      </c>
      <c r="D40" s="4" t="s">
        <v>81</v>
      </c>
      <c r="E40" s="32">
        <v>15</v>
      </c>
      <c r="F40" s="21">
        <v>0</v>
      </c>
      <c r="G40" s="25">
        <v>5</v>
      </c>
      <c r="H40" s="25">
        <v>10</v>
      </c>
      <c r="I40" s="6">
        <v>10</v>
      </c>
      <c r="J40" s="10">
        <v>0</v>
      </c>
    </row>
    <row r="41" spans="1:10" ht="15.75">
      <c r="A41" s="41" t="s">
        <v>124</v>
      </c>
      <c r="B41" s="42" t="s">
        <v>85</v>
      </c>
      <c r="C41" s="111">
        <v>5</v>
      </c>
      <c r="D41" s="113" t="s">
        <v>81</v>
      </c>
      <c r="E41" s="121">
        <v>60</v>
      </c>
      <c r="F41" s="123">
        <v>0</v>
      </c>
      <c r="G41" s="125">
        <v>15</v>
      </c>
      <c r="H41" s="125">
        <v>10</v>
      </c>
      <c r="I41" s="127">
        <v>45</v>
      </c>
      <c r="J41" s="129">
        <v>0</v>
      </c>
    </row>
    <row r="42" spans="1:10" ht="18.600000000000001" customHeight="1">
      <c r="A42" s="15" t="s">
        <v>121</v>
      </c>
      <c r="B42" s="65" t="s">
        <v>70</v>
      </c>
      <c r="C42" s="83"/>
      <c r="D42" s="86"/>
      <c r="E42" s="89"/>
      <c r="F42" s="92"/>
      <c r="G42" s="95"/>
      <c r="H42" s="95"/>
      <c r="I42" s="116"/>
      <c r="J42" s="119"/>
    </row>
    <row r="43" spans="1:10" ht="19.899999999999999" customHeight="1">
      <c r="A43" s="15" t="s">
        <v>122</v>
      </c>
      <c r="B43" s="16" t="s">
        <v>71</v>
      </c>
      <c r="C43" s="83"/>
      <c r="D43" s="86"/>
      <c r="E43" s="89"/>
      <c r="F43" s="92"/>
      <c r="G43" s="95"/>
      <c r="H43" s="95"/>
      <c r="I43" s="116"/>
      <c r="J43" s="119"/>
    </row>
    <row r="44" spans="1:10" ht="19.149999999999999" customHeight="1" thickBot="1">
      <c r="A44" s="61" t="s">
        <v>123</v>
      </c>
      <c r="B44" s="66" t="s">
        <v>126</v>
      </c>
      <c r="C44" s="112"/>
      <c r="D44" s="114"/>
      <c r="E44" s="122"/>
      <c r="F44" s="124"/>
      <c r="G44" s="126"/>
      <c r="H44" s="126"/>
      <c r="I44" s="128"/>
      <c r="J44" s="130"/>
    </row>
    <row r="45" spans="1:10" ht="30.75" thickBot="1">
      <c r="A45" s="46" t="s">
        <v>54</v>
      </c>
      <c r="B45" s="67" t="s">
        <v>125</v>
      </c>
      <c r="C45" s="30">
        <v>5</v>
      </c>
      <c r="D45" s="4" t="s">
        <v>64</v>
      </c>
      <c r="E45" s="32">
        <v>25</v>
      </c>
      <c r="F45" s="21">
        <v>0</v>
      </c>
      <c r="G45" s="25">
        <v>0</v>
      </c>
      <c r="H45" s="25"/>
      <c r="I45" s="6">
        <v>25</v>
      </c>
      <c r="J45" s="10">
        <v>0</v>
      </c>
    </row>
    <row r="46" spans="1:10" ht="15">
      <c r="A46" s="15"/>
      <c r="B46" s="16"/>
      <c r="C46" s="30"/>
      <c r="D46" s="4"/>
      <c r="E46" s="32"/>
      <c r="F46" s="21"/>
      <c r="G46" s="25"/>
      <c r="H46" s="25"/>
      <c r="I46" s="6"/>
      <c r="J46" s="10"/>
    </row>
    <row r="47" spans="1:10" ht="16.5" thickBot="1">
      <c r="A47" s="70" t="s">
        <v>14</v>
      </c>
      <c r="B47" s="71"/>
      <c r="C47" s="31">
        <f>SUM(C32:C46)</f>
        <v>30</v>
      </c>
      <c r="D47" s="13"/>
      <c r="E47" s="33">
        <f>SUM(E32:E46)</f>
        <v>375</v>
      </c>
      <c r="F47" s="23">
        <f>SUM(F32:F46)</f>
        <v>35</v>
      </c>
      <c r="G47" s="27">
        <f>SUM(G32:G46)</f>
        <v>55</v>
      </c>
      <c r="H47" s="27"/>
      <c r="I47" s="28">
        <f>SUM(I32:I46)</f>
        <v>185</v>
      </c>
      <c r="J47" s="12">
        <f>SUM(J32:J45)</f>
        <v>100</v>
      </c>
    </row>
  </sheetData>
  <mergeCells count="60">
    <mergeCell ref="H41:H44"/>
    <mergeCell ref="I41:I44"/>
    <mergeCell ref="J41:J44"/>
    <mergeCell ref="H19:H24"/>
    <mergeCell ref="I19:I24"/>
    <mergeCell ref="J19:J24"/>
    <mergeCell ref="F28:G28"/>
    <mergeCell ref="I28:J28"/>
    <mergeCell ref="C14:C17"/>
    <mergeCell ref="D14:D17"/>
    <mergeCell ref="E14:E17"/>
    <mergeCell ref="F14:F17"/>
    <mergeCell ref="G14:G17"/>
    <mergeCell ref="G3:H3"/>
    <mergeCell ref="C7:C9"/>
    <mergeCell ref="D7:D9"/>
    <mergeCell ref="E7:E9"/>
    <mergeCell ref="H7:H9"/>
    <mergeCell ref="J7:J9"/>
    <mergeCell ref="C19:C24"/>
    <mergeCell ref="D19:D24"/>
    <mergeCell ref="E19:E24"/>
    <mergeCell ref="F19:F24"/>
    <mergeCell ref="G19:G24"/>
    <mergeCell ref="H14:H17"/>
    <mergeCell ref="I14:I17"/>
    <mergeCell ref="J14:J17"/>
    <mergeCell ref="A3:A4"/>
    <mergeCell ref="B3:B4"/>
    <mergeCell ref="A25:B25"/>
    <mergeCell ref="A28:B28"/>
    <mergeCell ref="C28:E28"/>
    <mergeCell ref="A7:A9"/>
    <mergeCell ref="C3:C4"/>
    <mergeCell ref="D3:D4"/>
    <mergeCell ref="E3:E4"/>
    <mergeCell ref="A47:B47"/>
    <mergeCell ref="A29:B29"/>
    <mergeCell ref="C29:E29"/>
    <mergeCell ref="F29:G29"/>
    <mergeCell ref="I29:J29"/>
    <mergeCell ref="A30:A31"/>
    <mergeCell ref="B30:B31"/>
    <mergeCell ref="C30:C31"/>
    <mergeCell ref="D30:D31"/>
    <mergeCell ref="E30:E31"/>
    <mergeCell ref="G30:H30"/>
    <mergeCell ref="C41:C44"/>
    <mergeCell ref="D41:D44"/>
    <mergeCell ref="E41:E44"/>
    <mergeCell ref="F41:F44"/>
    <mergeCell ref="G41:G44"/>
    <mergeCell ref="I2:J2"/>
    <mergeCell ref="I1:J1"/>
    <mergeCell ref="C1:E1"/>
    <mergeCell ref="F1:G1"/>
    <mergeCell ref="A1:B1"/>
    <mergeCell ref="A2:B2"/>
    <mergeCell ref="C2:E2"/>
    <mergeCell ref="F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3 2 1 7 5 c 3 f - 8 7 f 2 - 4 c 9 a - 9 5 5 1 - 5 2 8 d f 5 d b a 6 1 0 "   x m l n s = " h t t p : / / s c h e m a s . m i c r o s o f t . c o m / D a t a M a s h u p " > A A A A A G 0 F A A B Q S w M E F A A C A A g A + F k t U t w d v P q i A A A A 9 Q A A A B I A H A B D b 2 5 m a W c v U G F j a 2 F n Z S 5 4 b W w g o h g A K K A U A A A A A A A A A A A A A A A A A A A A A A A A A A A A h Y + x D o I w G I R f h X S n L X U h 5 K c M r J C Q m B j X p l R o h E J o s b y b g 4 / k K 4 h R 1 M 3 x 7 r t L 7 u 7 X G 2 R L 3 w U X N V k 9 m B R F m K J A G T n U 2 j Q p m t 0 p j F H G o R L y L B o V r G F j k 8 X q F L X O j Q k h 3 n v s d 3 i Y G s I o j c i x L P a y V b 0 I t b F O G K n Q p 1 X / b y E O h 9 c Y z n A c Y 0 b X S U A 2 D 0 p t v p y t 7 E l / T M j n z s 2 T 4 m M X V g W Q T Q J 5 X + A P U E s D B B Q A A g A I A P h Z L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4 W S 1 S z / i U Z G k C A A D U C A A A E w A c A E Z v c m 1 1 b G F z L 1 N l Y 3 R p b 2 4 x L m 0 g o h g A K K A U A A A A A A A A A A A A A A A A A A A A A A A A A A A A t V X L b t p A F N 0 j 8 Q 8 j Z w M S Q j F N a K o q K x R V b V E T B a R I R S w G + 5 Z M b c + g m b E c G 7 F h k 4 / I Z 2 T V d e L / 6 t g Y G z M M T S u V D d K 9 5 5 y 5 b w t w J G E U j T b / 9 s d m o 9 k Q 9 5 i D i 8 Z 4 B j 6 2 0 S X y Q T Y b S P 3 S X / z l 2 U 3 X T B m v H h z w u 4 O Q c 6 D y j n F v x p j X a i 8 n 3 3 A A l 1 b B t q a r y Y B R q T D T z k b k x P o e E K D q O Y Y o T q I Y e c w P A 2 o p U c X y o X s L V G k M c q t o l Y 9 2 l k v r a 2 7 E 9 q n V Q Z b A A f N E I n G 6 d p Q g W K s O K i E X O Q I C Q j E n u O b q Z 6 7 X x 4 g 4 i a L V f W e Z L 4 q 9 d I 3 d u O a x e 5 l r w b E n Y 4 + g 9 C k L i z M n o Y B U + U Q d / M 4 M n j M 3 I X R P / L y G j 7 C H n f j n Q e W + A e m r d G a 4 U K 9 T M o Y m l E c 4 V 8 W n U m m x q C j f C A I Q k q P P W x I S Y a B q t G q X / b t h c x 4 u W I R V B y M C X C R Q N e 8 T Z + G i Z W x y 9 s Q N T 8 A N C J P 5 i 0 t r E z J i 8 5 f n d A 2 B w g B 2 7 t G Q C N k d h U F r c l 1 4 p u 0 O k v E C E K Z x H u z V Y D z S 4 V n U G v S u 6 G l Z f o 2 2 7 b p G r U b F T K 4 w G r 0 c Q j O 7 h O j k / R n X u X s I T e L I y G p i Z u w b Z Y 0 p H o W b x f c 2 w S x b B 7 5 F 8 M + h G p a r J r 5 q N x u E H l u N 3 a N 6 s j 2 M q N V r W / / 1 t q o I q 6 0 c c 0 z F D 8 a D z V U d q + j 3 L u t w 0 b X 2 a l b t a e G Q 8 C B z z x d w K R P S w 4 j x O a Y k y c u E N d x 1 t d I 1 5 Z 3 D d M j e 0 4 R 2 b l a N s H u t D i m d G e z n B n v f Y H 9 v s F 8 Y 7 B 9 M G Z + a H K Z a 2 D 2 T Q y v G 1 m F K 2 j Z l b Z v S t m t 5 / / s n I J v F Q 5 d / q N a K s v T p 9 V H f w m 3 L / 3 b b f g N Q S w E C L Q A U A A I A C A D 4 W S 1 S 3 B 2 8 + q I A A A D 1 A A A A E g A A A A A A A A A A A A A A A A A A A A A A Q 2 9 u Z m l n L 1 B h Y 2 t h Z 2 U u e G 1 s U E s B A i 0 A F A A C A A g A + F k t U g / K 6 a u k A A A A 6 Q A A A B M A A A A A A A A A A A A A A A A A 7 g A A A F t D b 2 5 0 Z W 5 0 X 1 R 5 c G V z X S 5 4 b W x Q S w E C L Q A U A A I A C A D 4 W S 1 S z / i U Z G k C A A D U C A A A E w A A A A A A A A A A A A A A A A D f A Q A A R m 9 y b X V s Y X M v U 2 V j d G l v b j E u b V B L B Q Y A A A A A A w A D A M I A A A C V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X G A A A A A A A A D U Y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J n F 1 b 3 Q 7 U H J 6 Z W R t a W 9 0 J n F 1 b 3 Q 7 X S w m c X V v d D t x d W V y e V J l b G F 0 a W 9 u c 2 h p c H M m c X V v d D s 6 W 1 0 s J n F 1 b 3 Q 7 Y 2 9 s d W 1 u S W R l b n R p d G l l c y Z x d W 9 0 O z p b J n F 1 b 3 Q 7 U 2 V j d G l v b j E v V G F i Z W x h M S 9 Q b 2 d y d X B v d 2 F u b y B 3 a W V y c 3 p l L n t Q c n p l Z G 1 p b 3 Q s M H 0 m c X V v d D s s J n F 1 b 3 Q 7 U 2 V j d G l v b j E v V G F i Z W x h M S 9 Q b 2 d y d X B v d 2 F u b y B 3 a W V y c 3 p l L n t n b 2 R 6 a W 4 g b 2 f D s 8 W C Z W 0 s M X 0 m c X V v d D s s J n F 1 b 3 Q 7 U 2 V j d G l v b j E v V G F i Z W x h M S 9 Q b 2 d y d X B v d 2 F u b y B 3 a W V y c 3 p l L n t F Q 1 R T L D J 9 J n F 1 b 3 Q 7 L C Z x d W 9 0 O 1 N l Y 3 R p b 2 4 x L 1 R h Y m V s Y T E v U G 9 n c n V w b 3 d h b m 8 g d 2 l l c n N 6 Z S 5 7 V 3 l r x Y J h Z H k g Z 2 9 k e m l u e S w z f S Z x d W 9 0 O y w m c X V v d D t T Z W N 0 a W 9 u M S 9 U Y W J l b G E x L 1 B v Z 3 J 1 c G 9 3 Y W 5 v I H d p Z X J z e m U u e 8 S H d 2 l j e m V u a W E g Z 2 9 k e m l u e S w 0 f S Z x d W 9 0 O y w m c X V v d D t T Z W N 0 a W 9 u M S 9 U Y W J l b G E x L 1 B v Z 3 J 1 c G 9 3 Y W 5 v I H d p Z X J z e m U u e 3 N l b W l u Y X J p Y S B n b 2 R 6 a W 5 5 L D V 9 J n F 1 b 3 Q 7 L C Z x d W 9 0 O 1 N l Y 3 R p b 2 4 x L 1 R h Y m V s Y T E v U G 9 n c n V w b 3 d h b m 8 g d 2 l l c n N 6 Z S 5 7 c 2 F t b 2 t z e n R h x Y J j Z W 5 p Z S w 2 f S Z x d W 9 0 O y w m c X V v d D t T Z W N 0 a W 9 u M S 9 U Y W J l b G E x L 1 B v Z 3 J 1 c G 9 3 Y W 5 v I H d p Z X J z e m U u e 3 B y Y W t 0 e W t p I M W b c s O z Z H J v Y 3 p u Z S B l Y 3 R z L D d 9 J n F 1 b 3 Q 7 L C Z x d W 9 0 O 1 N l Y 3 R p b 2 4 x L 1 R h Y m V s Y T E v U G 9 n c n V w b 3 d h b m 8 g d 2 l l c n N 6 Z S 5 7 c H J h a 3 R 5 a 2 k g x Z t y w 7 N k c m 9 j e m 5 l I G d v Z H p p b n k s O H 0 m c X V v d D s s J n F 1 b 3 Q 7 U 2 V j d G l v b j E v V G F i Z W x h M S 9 Q b 2 d y d X B v d 2 F u b y B 3 a W V y c 3 p l L n t w c m F r d H l r a S B 3 Y W t h Y 3 l q b m U g Z W N 0 c y w 5 f S Z x d W 9 0 O y w m c X V v d D t T Z W N 0 a W 9 u M S 9 U Y W J l b G E x L 1 B v Z 3 J 1 c G 9 3 Y W 5 v I H d p Z X J z e m U u e 3 B y Y W t 0 e W t p I H d h a 2 F j e W p u Z S B n b 2 R 6 a W 5 5 L D E w f S Z x d W 9 0 O 1 0 s J n F 1 b 3 Q 7 Q 2 9 s d W 1 u Q 2 9 1 b n Q m c X V v d D s 6 M T E s J n F 1 b 3 Q 7 S 2 V 5 Q 2 9 s d W 1 u T m F t Z X M m c X V v d D s 6 W y Z x d W 9 0 O 1 B y e m V k b W l v d C Z x d W 9 0 O 1 0 s J n F 1 b 3 Q 7 Q 2 9 s d W 1 u S W R l b n R p d G l l c y Z x d W 9 0 O z p b J n F 1 b 3 Q 7 U 2 V j d G l v b j E v V G F i Z W x h M S 9 Q b 2 d y d X B v d 2 F u b y B 3 a W V y c 3 p l L n t Q c n p l Z G 1 p b 3 Q s M H 0 m c X V v d D s s J n F 1 b 3 Q 7 U 2 V j d G l v b j E v V G F i Z W x h M S 9 Q b 2 d y d X B v d 2 F u b y B 3 a W V y c 3 p l L n t n b 2 R 6 a W 4 g b 2 f D s 8 W C Z W 0 s M X 0 m c X V v d D s s J n F 1 b 3 Q 7 U 2 V j d G l v b j E v V G F i Z W x h M S 9 Q b 2 d y d X B v d 2 F u b y B 3 a W V y c 3 p l L n t F Q 1 R T L D J 9 J n F 1 b 3 Q 7 L C Z x d W 9 0 O 1 N l Y 3 R p b 2 4 x L 1 R h Y m V s Y T E v U G 9 n c n V w b 3 d h b m 8 g d 2 l l c n N 6 Z S 5 7 V 3 l r x Y J h Z H k g Z 2 9 k e m l u e S w z f S Z x d W 9 0 O y w m c X V v d D t T Z W N 0 a W 9 u M S 9 U Y W J l b G E x L 1 B v Z 3 J 1 c G 9 3 Y W 5 v I H d p Z X J z e m U u e 8 S H d 2 l j e m V u a W E g Z 2 9 k e m l u e S w 0 f S Z x d W 9 0 O y w m c X V v d D t T Z W N 0 a W 9 u M S 9 U Y W J l b G E x L 1 B v Z 3 J 1 c G 9 3 Y W 5 v I H d p Z X J z e m U u e 3 N l b W l u Y X J p Y S B n b 2 R 6 a W 5 5 L D V 9 J n F 1 b 3 Q 7 L C Z x d W 9 0 O 1 N l Y 3 R p b 2 4 x L 1 R h Y m V s Y T E v U G 9 n c n V w b 3 d h b m 8 g d 2 l l c n N 6 Z S 5 7 c 2 F t b 2 t z e n R h x Y J j Z W 5 p Z S w 2 f S Z x d W 9 0 O y w m c X V v d D t T Z W N 0 a W 9 u M S 9 U Y W J l b G E x L 1 B v Z 3 J 1 c G 9 3 Y W 5 v I H d p Z X J z e m U u e 3 B y Y W t 0 e W t p I M W b c s O z Z H J v Y 3 p u Z S B l Y 3 R z L D d 9 J n F 1 b 3 Q 7 L C Z x d W 9 0 O 1 N l Y 3 R p b 2 4 x L 1 R h Y m V s Y T E v U G 9 n c n V w b 3 d h b m 8 g d 2 l l c n N 6 Z S 5 7 c H J h a 3 R 5 a 2 k g x Z t y w 7 N k c m 9 j e m 5 l I G d v Z H p p b n k s O H 0 m c X V v d D s s J n F 1 b 3 Q 7 U 2 V j d G l v b j E v V G F i Z W x h M S 9 Q b 2 d y d X B v d 2 F u b y B 3 a W V y c 3 p l L n t w c m F r d H l r a S B 3 Y W t h Y 3 l q b m U g Z W N 0 c y w 5 f S Z x d W 9 0 O y w m c X V v d D t T Z W N 0 a W 9 u M S 9 U Y W J l b G E x L 1 B v Z 3 J 1 c G 9 3 Y W 5 v I H d p Z X J z e m U u e 3 B y Y W t 0 e W t p I H d h a 2 F j e W p u Z S B n b 2 R 6 a W 5 5 L D E w f S Z x d W 9 0 O 1 0 s J n F 1 b 3 Q 7 U m V s Y X R p b 2 5 z a G l w S W 5 m b y Z x d W 9 0 O z p b X X 0 i I C 8 + P E V u d H J 5 I F R 5 c G U 9 I k Z p b G x T d G F 0 d X M i I F Z h b H V l P S J z V 2 F p d G l u Z 0 Z v c k V 4 Y 2 V s U m V m c m V z a C I g L z 4 8 R W 5 0 c n k g V H l w Z T 0 i R m l s b E N v b H V t b k 5 h b W V z I i B W Y W x 1 Z T 0 i c 1 s m c X V v d D t Q c n p l Z G 1 p b 3 Q m c X V v d D s s J n F 1 b 3 Q 7 Z 2 9 k e m l u I G 9 n w 7 P F g m V t J n F 1 b 3 Q 7 L C Z x d W 9 0 O 0 V D V F M m c X V v d D s s J n F 1 b 3 Q 7 V 3 l r x Y J h Z H k g Z 2 9 k e m l u e S Z x d W 9 0 O y w m c X V v d D v E h 3 d p Y 3 p l b m l h I G d v Z H p p b n k m c X V v d D s s J n F 1 b 3 Q 7 c 2 V t a W 5 h c m l h I G d v Z H p p b n k m c X V v d D s s J n F 1 b 3 Q 7 c 2 F t b 2 t z e n R h x Y J j Z W 5 p Z S Z x d W 9 0 O y w m c X V v d D t w c m F r d H l r a S D F m 3 L D s 2 R y b 2 N 6 b m U g Z W N 0 c y Z x d W 9 0 O y w m c X V v d D t w c m F r d H l r a S D F m 3 L D s 2 R y b 2 N 6 b m U g Z 2 9 k e m l u e S Z x d W 9 0 O y w m c X V v d D t w c m F r d H l r a S B 3 Y W t h Y 3 l q b m U g Z W N 0 c y Z x d W 9 0 O y w m c X V v d D t w c m F r d H l r a S B 3 Y W t h Y 3 l q b m U g Z 2 9 k e m l u e S Z x d W 9 0 O 1 0 i I C 8 + P E V u d H J 5 I F R 5 c G U 9 I k Z p b G x D b 2 x 1 b W 5 U e X B l c y I g V m F s d W U 9 I n N B Q U F B Q U F B Q U F B Q U F B Q U E 9 I i A v P j x F b n R y e S B U e X B l P S J G a W x s T G F z d F V w Z G F 0 Z W Q i I F Z h b H V l P S J k M j A y M S 0 w M S 0 x M 1 Q w O T o 1 N z o z O S 4 x N z U 3 N D I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R d W V y e U l E I i B W Y W x 1 Z T 0 i c 2 Q 5 M T B h M D Z j L T l m M j I t N G U w M C 0 4 Z W U y L W N m O T A 3 N 2 M y Y 2 I 1 M C I g L z 4 8 L 1 N 0 Y W J s Z U V u d H J p Z X M + P C 9 J d G V t P j x J d G V t P j x J d G V t T G 9 j Y X R p b 2 4 + P E l 0 Z W 1 U e X B l P k Z v c m 1 1 b G E 8 L 0 l 0 Z W 1 U e X B l P j x J d G V t U G F 0 a D 5 T Z W N 0 a W 9 u M S 9 U Y W J l b G E x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L 1 B v Z 3 J 1 c G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S 0 x M 1 Q w O T o 1 M D o y M S 4 5 N z M x M j k 1 W i I g L z 4 8 R W 5 0 c n k g V H l w Z T 0 i R m l s b E N v b H V t b l R 5 c G V z I i B W Y W x 1 Z T 0 i c 0 J n Q T 0 i I C 8 + P E V u d H J 5 I F R 5 c G U 9 I k Z p b G x D b 2 x 1 b W 5 O Y W 1 l c y I g V m F s d W U 9 I n N b J n F 1 b 3 Q 7 U H J 6 Z W R t a W 9 0 J n F 1 b 3 Q 7 L C Z x d W 9 0 O 0 x p Y 3 p u b 8 W b x I c m c X V v d D t d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y Z x d W 9 0 O 1 B y e m V k b W l v d C Z x d W 9 0 O 1 0 s J n F 1 b 3 Q 7 c X V l c n l S Z W x h d G l v b n N o a X B z J n F 1 b 3 Q 7 O l t d L C Z x d W 9 0 O 2 N v b H V t b k l k Z W 5 0 a X R p Z X M m c X V v d D s 6 W y Z x d W 9 0 O 1 N l Y 3 R p b 2 4 x L 1 R h Y m V s Y T E g K D I p L 1 B v Z 3 J 1 c G 9 3 Y W 5 v I H d p Z X J z e m U u e 1 B y e m V k b W l v d C w w f S Z x d W 9 0 O y w m c X V v d D t T Z W N 0 a W 9 u M S 9 U Y W J l b G E x I C g y K S 9 Q b 2 d y d X B v d 2 F u b y B 3 a W V y c 3 p l L n t M a W N 6 b m / F m 8 S H L D F 9 J n F 1 b 3 Q 7 X S w m c X V v d D t D b 2 x 1 b W 5 D b 3 V u d C Z x d W 9 0 O z o y L C Z x d W 9 0 O 0 t l e U N v b H V t b k 5 h b W V z J n F 1 b 3 Q 7 O l s m c X V v d D t Q c n p l Z G 1 p b 3 Q m c X V v d D t d L C Z x d W 9 0 O 0 N v b H V t b k l k Z W 5 0 a X R p Z X M m c X V v d D s 6 W y Z x d W 9 0 O 1 N l Y 3 R p b 2 4 x L 1 R h Y m V s Y T E g K D I p L 1 B v Z 3 J 1 c G 9 3 Y W 5 v I H d p Z X J z e m U u e 1 B y e m V k b W l v d C w w f S Z x d W 9 0 O y w m c X V v d D t T Z W N 0 a W 9 u M S 9 U Y W J l b G E x I C g y K S 9 Q b 2 d y d X B v d 2 F u b y B 3 a W V y c 3 p l L n t M a W N 6 b m / F m 8 S H L D F 9 J n F 1 b 3 Q 7 X S w m c X V v d D t S Z W x h d G l v b n N o a X B J b m Z v J n F 1 b 3 Q 7 O l t d f S I g L z 4 8 R W 5 0 c n k g V H l w Z T 0 i U X V l c n l J R C I g V m F s d W U 9 I n N j Y j g 3 Y 2 U 1 O C 0 z Z T A w L T Q y N G M t O G Y 5 Y y 0 0 N T g 0 O W I 2 M D M 4 M m E i I C 8 + P C 9 T d G F i b G V F b n R y a W V z P j w v S X R l b T 4 8 S X R l b T 4 8 S X R l b U x v Y 2 F 0 a W 9 u P j x J d G V t V H l w Z T 5 G b 3 J t d W x h P C 9 J d G V t V H l w Z T 4 8 S X R l b V B h d G g + U 2 V j d G l v b j E v V G F i Z W x h M S U y M C g y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I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l M j A o M i k v U G 9 n c n V w b 3 d h b m 8 l M j B 3 a W V y c 3 p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q T y + Q C l x F J r K T j e 9 H k J 5 0 A A A A A A g A A A A A A E G Y A A A A B A A A g A A A A g I s W C R L 4 V j A M b / I V q X 5 6 f 3 H g 6 r 1 L W J U 1 2 W A y 2 M F G 0 n 0 A A A A A D o A A A A A C A A A g A A A A S u x h 0 r g Q j S x q 0 8 R H j E C v v h H g q H 7 2 Q s S P V H S 5 L a l L + p 1 Q A A A A J h Z j 3 j t 0 2 X V R f e 3 d e j Z e S G u G R O I t G E J q q s F Y p c D / R 3 1 z v 7 7 4 R L B h F r / o 6 g d g 5 v 8 o Z p S U S A N 6 + I r + V E O e t H y Q C o K N M 7 p r M t s C E J q b 5 D e s P S Z A A A A A 7 N d q w L E C o g 4 H h e g f / w m C F s T B T X U P h f B d a l P w M / 1 O i a C U Q b W Z E J 8 8 Z e 1 2 w l S N M s I A 3 l a h P k d 4 j r R U N 4 p 5 D S p N L A = = < / D a t a M a s h u p > 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61AF2E85547D45A6058D9387171047" ma:contentTypeVersion="4" ma:contentTypeDescription="Utwórz nowy dokument." ma:contentTypeScope="" ma:versionID="96d39aaecc945cd7cfabc5cd17dedde3">
  <xsd:schema xmlns:xsd="http://www.w3.org/2001/XMLSchema" xmlns:xs="http://www.w3.org/2001/XMLSchema" xmlns:p="http://schemas.microsoft.com/office/2006/metadata/properties" xmlns:ns2="c9400ea7-18bc-4e5c-8edf-aa8939f8f617" targetNamespace="http://schemas.microsoft.com/office/2006/metadata/properties" ma:root="true" ma:fieldsID="5b4ee5a6b80bf16b5d6c48c582e550ca" ns2:_="">
    <xsd:import namespace="c9400ea7-18bc-4e5c-8edf-aa8939f8f6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00ea7-18bc-4e5c-8edf-aa8939f8f6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87B890-FF08-418E-9DBB-AD88A5FCB81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8A17B91-47C8-41A7-9B3C-7CBB21E6BEC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62BBDE7-9DEC-48F3-9C7B-1ED09484DFF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270463-011B-46D7-A290-D0334EF34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400ea7-18bc-4e5c-8edf-aa8939f8f6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Plan zajęć ROK 1</vt:lpstr>
      <vt:lpstr>Plan zajęć ROK 2</vt:lpstr>
      <vt:lpstr>Plan zajęć ROK 3</vt:lpstr>
    </vt:vector>
  </TitlesOfParts>
  <Manager/>
  <Company>Dom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awoj</dc:creator>
  <cp:keywords/>
  <dc:description/>
  <cp:lastModifiedBy>Aleksandra Jabłońska</cp:lastModifiedBy>
  <cp:revision/>
  <dcterms:created xsi:type="dcterms:W3CDTF">2009-01-11T21:22:29Z</dcterms:created>
  <dcterms:modified xsi:type="dcterms:W3CDTF">2026-06-26T09:44:19Z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Jan Sobczynski</vt:lpwstr>
  </property>
  <property fmtid="{D5CDD505-2E9C-101B-9397-08002B2CF9AE}" pid="5" name="Order">
    <vt:lpwstr>600.000000000000</vt:lpwstr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Jan Sobczynski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ContentTypeId">
    <vt:lpwstr>0x0101007D56F5739F9CC942B909986452F99D26</vt:lpwstr>
  </property>
</Properties>
</file>