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I ROK " sheetId="1" r:id="rId1"/>
    <sheet name="II ROK " sheetId="2" r:id="rId2"/>
    <sheet name="III ROK " sheetId="3" r:id="rId3"/>
  </sheets>
  <calcPr calcId="124519"/>
</workbook>
</file>

<file path=xl/calcChain.xml><?xml version="1.0" encoding="utf-8"?>
<calcChain xmlns="http://schemas.openxmlformats.org/spreadsheetml/2006/main">
  <c r="I41" i="1"/>
  <c r="H41"/>
  <c r="G41"/>
  <c r="D41"/>
  <c r="E41"/>
  <c r="D44"/>
  <c r="I23"/>
  <c r="H23"/>
  <c r="G23"/>
  <c r="E23"/>
  <c r="D23"/>
  <c r="D25" s="1"/>
  <c r="I46" i="3"/>
  <c r="H46"/>
  <c r="G46"/>
  <c r="E46"/>
  <c r="D46"/>
  <c r="I43"/>
  <c r="H43"/>
  <c r="G43"/>
  <c r="E43"/>
  <c r="D45"/>
  <c r="D43"/>
  <c r="I22"/>
  <c r="H22"/>
  <c r="G22"/>
  <c r="E22"/>
  <c r="E24" s="1"/>
  <c r="D22"/>
  <c r="D24" s="1"/>
  <c r="I42" i="2"/>
  <c r="H42"/>
  <c r="G42"/>
  <c r="E42"/>
  <c r="D42"/>
  <c r="I38"/>
  <c r="H38"/>
  <c r="G38"/>
  <c r="E41"/>
  <c r="E38"/>
  <c r="D41"/>
  <c r="D38"/>
  <c r="I18"/>
  <c r="H18"/>
  <c r="G18"/>
  <c r="E18"/>
  <c r="E20" s="1"/>
  <c r="D18"/>
  <c r="D20" s="1"/>
  <c r="E44" i="1"/>
  <c r="E25"/>
  <c r="H45" l="1"/>
  <c r="D45"/>
  <c r="G45"/>
  <c r="I45"/>
  <c r="E45"/>
  <c r="E45" i="3" l="1"/>
</calcChain>
</file>

<file path=xl/sharedStrings.xml><?xml version="1.0" encoding="utf-8"?>
<sst xmlns="http://schemas.openxmlformats.org/spreadsheetml/2006/main" count="632" uniqueCount="175">
  <si>
    <t xml:space="preserve">I ROK / I SEMESTR </t>
  </si>
  <si>
    <t xml:space="preserve">Lp. </t>
  </si>
  <si>
    <t xml:space="preserve">Nazwa przedmiotu </t>
  </si>
  <si>
    <t xml:space="preserve">ECTS </t>
  </si>
  <si>
    <t xml:space="preserve">1. </t>
  </si>
  <si>
    <t xml:space="preserve">E - egzamin , ZO - zaliczenie z oceną, Z - zaliczenie </t>
  </si>
  <si>
    <t xml:space="preserve">I ROK / II SEMESTR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</si>
  <si>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</si>
  <si>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</si>
  <si>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</si>
  <si>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</si>
  <si>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 xml:space="preserve">Patofizjologia </t>
  </si>
  <si>
    <t>10.</t>
  </si>
  <si>
    <t>E</t>
  </si>
  <si>
    <t xml:space="preserve">OGÓŁEM III ROK </t>
  </si>
  <si>
    <t xml:space="preserve">OGÓŁEM  II ROK </t>
  </si>
  <si>
    <t xml:space="preserve">OGÓŁEM I ROK: </t>
  </si>
  <si>
    <t>ZO</t>
  </si>
  <si>
    <t>Z</t>
  </si>
  <si>
    <t>11.</t>
  </si>
  <si>
    <t>1.</t>
  </si>
  <si>
    <t>2.</t>
  </si>
  <si>
    <t>3.</t>
  </si>
  <si>
    <t>5.</t>
  </si>
  <si>
    <t>6.</t>
  </si>
  <si>
    <t>7.</t>
  </si>
  <si>
    <t>8.</t>
  </si>
  <si>
    <t>9.</t>
  </si>
  <si>
    <t>12.</t>
  </si>
  <si>
    <t>13.</t>
  </si>
  <si>
    <t>4.</t>
  </si>
  <si>
    <t>-</t>
  </si>
  <si>
    <t>Katedra i Zakład Epidemiologii i Metodologii Badań Klinicznych</t>
  </si>
  <si>
    <t>Radiologia stomatologiczna</t>
  </si>
  <si>
    <t>14.</t>
  </si>
  <si>
    <t>Katedra i Zakład Zarządzania w Pielęgniarstwie</t>
  </si>
  <si>
    <t>Studium Wychowania Fizycznego i Sportu</t>
  </si>
  <si>
    <t>15.</t>
  </si>
  <si>
    <t xml:space="preserve">Cały tok studiów: </t>
  </si>
  <si>
    <t>liczba godzin wykładów</t>
  </si>
  <si>
    <t>liczba godzin ćwiczeń</t>
  </si>
  <si>
    <t>liczba godzin seminariów</t>
  </si>
  <si>
    <t>liczba godzin praktyk</t>
  </si>
  <si>
    <t>Zakład Informatyki i Statystyki Medycznej z Pracownią Zdalnego Nauczania</t>
  </si>
  <si>
    <t>Jednostka organizacyjna</t>
  </si>
  <si>
    <t xml:space="preserve">Liczba godzin ogółem </t>
  </si>
  <si>
    <t xml:space="preserve">Forma zaliczenia przedmiotu </t>
  </si>
  <si>
    <t>Liczba godzin wykłady</t>
  </si>
  <si>
    <t>Liczba godzin ćwiczenia</t>
  </si>
  <si>
    <t>Liczba godzin seminaria</t>
  </si>
  <si>
    <t>liczbność grupy</t>
  </si>
  <si>
    <t>Suma</t>
  </si>
  <si>
    <t>Suma bez praktyk</t>
  </si>
  <si>
    <t>Suma z praktykami</t>
  </si>
  <si>
    <t>Anatomia prawidłowa</t>
  </si>
  <si>
    <t>Katedra Anatomii Człowieka</t>
  </si>
  <si>
    <t>Biofizyka</t>
  </si>
  <si>
    <t>Katedra i Zakład Biofizyki</t>
  </si>
  <si>
    <t>Filozofia i podstawy etyki</t>
  </si>
  <si>
    <t>Zakład Etyki i Filozofii Człowieka</t>
  </si>
  <si>
    <t>Fizjologia</t>
  </si>
  <si>
    <t>Katedra i Zakład Fizjologii Człowieka</t>
  </si>
  <si>
    <t>Psychologia</t>
  </si>
  <si>
    <t>Zakład Psychologii Stosowanej</t>
  </si>
  <si>
    <t xml:space="preserve">Pedagogika </t>
  </si>
  <si>
    <t>Katedra Rozwoju Pielęgniarstwa</t>
  </si>
  <si>
    <t>Filozofia i podstawy etyki vel Psychologia (fakultet)</t>
  </si>
  <si>
    <t>Zakład Etyki i Filozofii Człowieka / Zakład Psychologii Stosowanej</t>
  </si>
  <si>
    <t>Radiobiologia i podstawy ochrony radiologicznej</t>
  </si>
  <si>
    <t>Zakład Elektroradiologii</t>
  </si>
  <si>
    <t xml:space="preserve">Historia radiologii </t>
  </si>
  <si>
    <t xml:space="preserve">I Zakład Radiologii Lekarskiej </t>
  </si>
  <si>
    <t>Informatyka w radiologii</t>
  </si>
  <si>
    <t>Podstawy fizyczne technik radiologicznych</t>
  </si>
  <si>
    <t xml:space="preserve">Podstawy sanitarno-epidemiologiczne </t>
  </si>
  <si>
    <t>Organizacja pracy  w zakładzie radiologii</t>
  </si>
  <si>
    <t>Pomoc doraźna i resuscytacja</t>
  </si>
  <si>
    <t>II Klinka Anestezjologii i Intensywnej Terapii</t>
  </si>
  <si>
    <t>I Klinika Anestezjologii i Intensywnej Terapii z Klinicznym Oddziałem Dziecięcym</t>
  </si>
  <si>
    <t xml:space="preserve">Język obcy - angielski vel niemiecki (fakultet) </t>
  </si>
  <si>
    <t>Studium Praktycznej Nauki Języków Obcych</t>
  </si>
  <si>
    <t xml:space="preserve">Wychowanie fizyczne </t>
  </si>
  <si>
    <t>BHP</t>
  </si>
  <si>
    <t xml:space="preserve">Szkolenie biblioteczne </t>
  </si>
  <si>
    <t>Biblioteka Główna UM</t>
  </si>
  <si>
    <t>10/30</t>
  </si>
  <si>
    <t>30</t>
  </si>
  <si>
    <t>15</t>
  </si>
  <si>
    <t>5/15</t>
  </si>
  <si>
    <t>20/30</t>
  </si>
  <si>
    <t>16.</t>
  </si>
  <si>
    <t>17.</t>
  </si>
  <si>
    <t>18.</t>
  </si>
  <si>
    <t>19.</t>
  </si>
  <si>
    <t>Praktyka śródroczna</t>
  </si>
  <si>
    <t>Anatomia radiologiczna</t>
  </si>
  <si>
    <t>Katedra i Zakład Patofizjologii</t>
  </si>
  <si>
    <t>Wstęp do rentgenodiagnostyki</t>
  </si>
  <si>
    <t>Elektrokardiografia i stymulacja serca</t>
  </si>
  <si>
    <t>Katedra i Klinika Kardiologii</t>
  </si>
  <si>
    <t>Aparatura i techniki elektromedyczne - rentgenodiagnostyka</t>
  </si>
  <si>
    <t>Aparatura i techniki elektromedyczne - tomografia komputerowa</t>
  </si>
  <si>
    <t>Diagnostyka narządu słuchu</t>
  </si>
  <si>
    <t>Katedra i Klinika Otolaryngologii Onkologii Laryngologicznej</t>
  </si>
  <si>
    <t>Diagnostyka narządu słuchu vel Elektrokardiografia i stymulacja serca (fakultet)</t>
  </si>
  <si>
    <t>Katedra i Klinika Otolaryngologii i Onkologii Laryngologicznej/ Katedra i Klinika Kardiologii</t>
  </si>
  <si>
    <t>Badania płuc (spirometria)</t>
  </si>
  <si>
    <t>Katedra i Klinika Pneumonologii, Onkologii i Alergologii</t>
  </si>
  <si>
    <t>Klinika Chorób Płuc i Reumatologii Dziecięcej II Katedry Pediatrii</t>
  </si>
  <si>
    <t>10</t>
  </si>
  <si>
    <t>5/30</t>
  </si>
  <si>
    <t xml:space="preserve">Praktyka śródroczna </t>
  </si>
  <si>
    <t>Praktyka wakacyjna</t>
  </si>
  <si>
    <t>Radioterapia</t>
  </si>
  <si>
    <t>Zakład Onkologii</t>
  </si>
  <si>
    <t>Aparatura i techniki elektromedyczne - ultrasonografia</t>
  </si>
  <si>
    <t>Aparatura i techniki elektromedyczne - mammografia</t>
  </si>
  <si>
    <t>Aparatura i techniki elektromedyczne -  rentgenodiagnostyka vel Aparatura i techniki elektromedyczne - tomografia komputerowa (fakultet)</t>
  </si>
  <si>
    <t>Programy informatyczne vel Telemedycyna (fakultet)</t>
  </si>
  <si>
    <t>Środki kontrastowe w diagnostyce obrazowej</t>
  </si>
  <si>
    <t>Elektroencefalografia</t>
  </si>
  <si>
    <t>Katedra i Klinika Neurologii</t>
  </si>
  <si>
    <t>Propedeutyka pediatrii</t>
  </si>
  <si>
    <t>Katedra i Zakład Pielęgniarstwa Pediatrycznego</t>
  </si>
  <si>
    <t>Podstawy ekonomii w elektroradiologii</t>
  </si>
  <si>
    <t>Sieci PACS, DICOM</t>
  </si>
  <si>
    <t>5</t>
  </si>
  <si>
    <t xml:space="preserve">Diagnostyka izotopowa </t>
  </si>
  <si>
    <t>Katedra i Zakład Medycyny Nuklearnej</t>
  </si>
  <si>
    <t>Propedeutyka onkologii</t>
  </si>
  <si>
    <t>Klinika Chirurgii Onkologicznej</t>
  </si>
  <si>
    <t>Aparatura i techniki elektromedyczne - rezonans magnetyczny</t>
  </si>
  <si>
    <t>Metody elektroradiologiczne w neurochirurgii, neurologii i psychiatrii</t>
  </si>
  <si>
    <t>Aparatura i techniki elektromedyczne - rentgenodiagnostyka vel Aparatura i techniki elektromedyczne - tomografia komputerowa (fakultet)</t>
  </si>
  <si>
    <t>Metody elektroradiologiczne w stanach zagrożenia życia</t>
  </si>
  <si>
    <t>Metody elektroradiologiczne w gastrologii</t>
  </si>
  <si>
    <t>Katedra i Klinika Gastroenterologii z Pracownią Endoskopową</t>
  </si>
  <si>
    <t>Metody elektroradiologiczne w laryngologii</t>
  </si>
  <si>
    <t>Kontrola jakości w elektroradiologii</t>
  </si>
  <si>
    <t>Wychowanie fizyczne</t>
  </si>
  <si>
    <t>Radioterapia onkologiczna</t>
  </si>
  <si>
    <t>Zakład Radiologii Zabiegowej i Neuroradiologii</t>
  </si>
  <si>
    <t>Podstawy biostatystyki</t>
  </si>
  <si>
    <t>Zakład Matematyki Biostatystyki Medycznej</t>
  </si>
  <si>
    <t>Samodzielna Pracownia Propedeutyki Radiologii Stomatologicznej i Szczękowo-Twarzowej</t>
  </si>
  <si>
    <t>Metody elektroradiologiczne w ortopedii i traumatologii</t>
  </si>
  <si>
    <t>Elektroterapia i kardiologia inwazyjna</t>
  </si>
  <si>
    <t>Leczenie nerkozastępcze</t>
  </si>
  <si>
    <t>Katedra i Klinika Nefrologii</t>
  </si>
  <si>
    <t>PET-CT</t>
  </si>
  <si>
    <t>Diagnostyka izotopowa / Elektroencefalografia (fakultet)</t>
  </si>
  <si>
    <t>Podstawy prawa w elektroradiologii</t>
  </si>
  <si>
    <t>I Zakład Radiologii Lekarskiej</t>
  </si>
  <si>
    <t>Język obcy dodatkowy do wyboru</t>
  </si>
  <si>
    <t>Klinika Ortopedii i Traumatologii Katedry Ortopedii</t>
  </si>
  <si>
    <t>Metody elektroradiologiczne w kardiologii, kardiochirurgii i angiologii</t>
  </si>
  <si>
    <t>Katedra i Zakład Medycyny Nuklearnej / Katedra i Klinika Neurologii</t>
  </si>
  <si>
    <t>20</t>
  </si>
  <si>
    <t>Radiologia zabiegowa</t>
  </si>
  <si>
    <t>Aparatura i techniki elektromedyczne - rezonans magnetyczny vel Radiologia zabiegowa (fakultet)</t>
  </si>
  <si>
    <t>Podstawy zdrowia publicznego</t>
  </si>
  <si>
    <t>Katedra i Zakład Zdrowia Publicznego</t>
  </si>
  <si>
    <t>Socjologia medycyny</t>
  </si>
  <si>
    <t>Samodzielna Pracownia Socjologii Medycyny</t>
  </si>
  <si>
    <t>Densytometria</t>
  </si>
  <si>
    <t>Elektromiografia</t>
  </si>
  <si>
    <t>Metody elektroradiologiczne w onkologii</t>
  </si>
  <si>
    <t>Metody elektroradiologiczne w pediatrii</t>
  </si>
  <si>
    <t xml:space="preserve">Zakład Radiologii Dziecięcej </t>
  </si>
  <si>
    <t>Metody elektroadiologiczne w pulmonologii i torakochirurgii</t>
  </si>
  <si>
    <t>Podstawy metodologii badań naukowych</t>
  </si>
  <si>
    <t>Język angielski w elektroradiologii</t>
  </si>
  <si>
    <t>Egzamin dyplomowy</t>
  </si>
  <si>
    <t>3 943 godzin, 180 ECTS</t>
  </si>
  <si>
    <t>KIERUNEK ELEKTRORADIOLOGIA (I stopień) 2019-2022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</si>
</sst>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1" fontId="2" fillId="2" borderId="25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49" fontId="3" fillId="0" borderId="41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workbookViewId="0">
      <selection activeCell="A2" sqref="A2:J2"/>
    </sheetView>
  </sheetViews>
  <sheetFormatPr defaultRowHeight="10.5"/>
  <cols>
    <col min="1" max="1" width="5" style="95" customWidth="1"/>
    <col min="2" max="2" width="39.140625" style="44" customWidth="1"/>
    <col min="3" max="3" width="48" style="44" customWidth="1"/>
    <col min="4" max="5" width="7.7109375" style="95" customWidth="1"/>
    <col min="6" max="6" width="9.5703125" style="95" customWidth="1"/>
    <col min="7" max="10" width="8.28515625" style="95" customWidth="1"/>
    <col min="11" max="16384" width="9.140625" style="44"/>
  </cols>
  <sheetData>
    <row r="1" spans="1:10" s="190" customFormat="1" ht="12.75">
      <c r="A1" s="202" t="s">
        <v>174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s="136" customFormat="1" ht="13.5" thickBot="1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33.75" customHeight="1" thickBot="1">
      <c r="A3" s="1" t="s">
        <v>1</v>
      </c>
      <c r="B3" s="2" t="s">
        <v>2</v>
      </c>
      <c r="C3" s="2" t="s">
        <v>44</v>
      </c>
      <c r="D3" s="3" t="s">
        <v>45</v>
      </c>
      <c r="E3" s="3" t="s">
        <v>3</v>
      </c>
      <c r="F3" s="3" t="s">
        <v>46</v>
      </c>
      <c r="G3" s="3" t="s">
        <v>47</v>
      </c>
      <c r="H3" s="3" t="s">
        <v>48</v>
      </c>
      <c r="I3" s="4" t="s">
        <v>49</v>
      </c>
      <c r="J3" s="5" t="s">
        <v>50</v>
      </c>
    </row>
    <row r="4" spans="1:10" ht="15" customHeight="1">
      <c r="A4" s="16" t="s">
        <v>4</v>
      </c>
      <c r="B4" s="13" t="s">
        <v>54</v>
      </c>
      <c r="C4" s="13" t="s">
        <v>55</v>
      </c>
      <c r="D4" s="140">
        <v>45</v>
      </c>
      <c r="E4" s="141">
        <v>2</v>
      </c>
      <c r="F4" s="142" t="s">
        <v>13</v>
      </c>
      <c r="G4" s="113">
        <v>15</v>
      </c>
      <c r="H4" s="113" t="s">
        <v>31</v>
      </c>
      <c r="I4" s="132">
        <v>30</v>
      </c>
      <c r="J4" s="134">
        <v>30</v>
      </c>
    </row>
    <row r="5" spans="1:10" ht="15" customHeight="1">
      <c r="A5" s="197" t="s">
        <v>21</v>
      </c>
      <c r="B5" s="34" t="s">
        <v>82</v>
      </c>
      <c r="C5" s="34" t="s">
        <v>35</v>
      </c>
      <c r="D5" s="199">
        <v>4</v>
      </c>
      <c r="E5" s="199">
        <v>0</v>
      </c>
      <c r="F5" s="163" t="s">
        <v>18</v>
      </c>
      <c r="G5" s="164">
        <v>4</v>
      </c>
      <c r="H5" s="53" t="s">
        <v>31</v>
      </c>
      <c r="I5" s="79" t="s">
        <v>31</v>
      </c>
      <c r="J5" s="165">
        <v>30</v>
      </c>
    </row>
    <row r="6" spans="1:10" ht="15" customHeight="1">
      <c r="A6" s="191" t="s">
        <v>22</v>
      </c>
      <c r="B6" s="117" t="s">
        <v>56</v>
      </c>
      <c r="C6" s="22" t="s">
        <v>57</v>
      </c>
      <c r="D6" s="194">
        <v>30</v>
      </c>
      <c r="E6" s="194">
        <v>2</v>
      </c>
      <c r="F6" s="144" t="s">
        <v>17</v>
      </c>
      <c r="G6" s="32">
        <v>15</v>
      </c>
      <c r="H6" s="28">
        <v>10</v>
      </c>
      <c r="I6" s="71">
        <v>5</v>
      </c>
      <c r="J6" s="196" t="s">
        <v>85</v>
      </c>
    </row>
    <row r="7" spans="1:10" ht="15" customHeight="1">
      <c r="A7" s="191" t="s">
        <v>30</v>
      </c>
      <c r="B7" s="117" t="s">
        <v>58</v>
      </c>
      <c r="C7" s="117" t="s">
        <v>59</v>
      </c>
      <c r="D7" s="27">
        <v>10</v>
      </c>
      <c r="E7" s="27">
        <v>1</v>
      </c>
      <c r="F7" s="195" t="s">
        <v>17</v>
      </c>
      <c r="G7" s="28">
        <v>10</v>
      </c>
      <c r="H7" s="32" t="s">
        <v>31</v>
      </c>
      <c r="I7" s="69" t="s">
        <v>31</v>
      </c>
      <c r="J7" s="135">
        <v>30</v>
      </c>
    </row>
    <row r="8" spans="1:10" ht="15" customHeight="1">
      <c r="A8" s="191" t="s">
        <v>23</v>
      </c>
      <c r="B8" s="117" t="s">
        <v>66</v>
      </c>
      <c r="C8" s="117" t="s">
        <v>67</v>
      </c>
      <c r="D8" s="194">
        <v>20</v>
      </c>
      <c r="E8" s="194">
        <v>1</v>
      </c>
      <c r="F8" s="144" t="s">
        <v>17</v>
      </c>
      <c r="G8" s="32" t="s">
        <v>31</v>
      </c>
      <c r="H8" s="32" t="s">
        <v>31</v>
      </c>
      <c r="I8" s="71">
        <v>20</v>
      </c>
      <c r="J8" s="196" t="s">
        <v>86</v>
      </c>
    </row>
    <row r="9" spans="1:10" ht="15" customHeight="1">
      <c r="A9" s="191" t="s">
        <v>24</v>
      </c>
      <c r="B9" s="22" t="s">
        <v>60</v>
      </c>
      <c r="C9" s="22" t="s">
        <v>61</v>
      </c>
      <c r="D9" s="143">
        <v>45</v>
      </c>
      <c r="E9" s="194">
        <v>2</v>
      </c>
      <c r="F9" s="144" t="s">
        <v>17</v>
      </c>
      <c r="G9" s="32">
        <v>15</v>
      </c>
      <c r="H9" s="32" t="s">
        <v>31</v>
      </c>
      <c r="I9" s="71">
        <v>30</v>
      </c>
      <c r="J9" s="196">
        <v>30</v>
      </c>
    </row>
    <row r="10" spans="1:10" ht="15" customHeight="1">
      <c r="A10" s="191" t="s">
        <v>25</v>
      </c>
      <c r="B10" s="117" t="s">
        <v>70</v>
      </c>
      <c r="C10" s="117" t="s">
        <v>71</v>
      </c>
      <c r="D10" s="194">
        <v>15</v>
      </c>
      <c r="E10" s="194">
        <v>1</v>
      </c>
      <c r="F10" s="144" t="s">
        <v>17</v>
      </c>
      <c r="G10" s="28">
        <v>15</v>
      </c>
      <c r="H10" s="32" t="s">
        <v>31</v>
      </c>
      <c r="I10" s="71" t="s">
        <v>31</v>
      </c>
      <c r="J10" s="196">
        <v>30</v>
      </c>
    </row>
    <row r="11" spans="1:10" ht="15" customHeight="1">
      <c r="A11" s="191" t="s">
        <v>26</v>
      </c>
      <c r="B11" s="117" t="s">
        <v>72</v>
      </c>
      <c r="C11" s="22" t="s">
        <v>43</v>
      </c>
      <c r="D11" s="194">
        <v>15</v>
      </c>
      <c r="E11" s="194">
        <v>1</v>
      </c>
      <c r="F11" s="144" t="s">
        <v>17</v>
      </c>
      <c r="G11" s="28" t="s">
        <v>31</v>
      </c>
      <c r="H11" s="32">
        <v>15</v>
      </c>
      <c r="I11" s="71" t="s">
        <v>31</v>
      </c>
      <c r="J11" s="196" t="s">
        <v>87</v>
      </c>
    </row>
    <row r="12" spans="1:10" ht="15" customHeight="1">
      <c r="A12" s="191" t="s">
        <v>27</v>
      </c>
      <c r="B12" s="117" t="s">
        <v>79</v>
      </c>
      <c r="C12" s="117" t="s">
        <v>80</v>
      </c>
      <c r="D12" s="143">
        <v>60</v>
      </c>
      <c r="E12" s="194">
        <v>3</v>
      </c>
      <c r="F12" s="144" t="s">
        <v>17</v>
      </c>
      <c r="G12" s="32" t="s">
        <v>31</v>
      </c>
      <c r="H12" s="32">
        <v>60</v>
      </c>
      <c r="I12" s="71" t="s">
        <v>31</v>
      </c>
      <c r="J12" s="196">
        <v>30</v>
      </c>
    </row>
    <row r="13" spans="1:10" ht="15" customHeight="1">
      <c r="A13" s="191" t="s">
        <v>12</v>
      </c>
      <c r="B13" s="117" t="s">
        <v>75</v>
      </c>
      <c r="C13" s="117" t="s">
        <v>69</v>
      </c>
      <c r="D13" s="194">
        <v>10</v>
      </c>
      <c r="E13" s="194">
        <v>1</v>
      </c>
      <c r="F13" s="144" t="s">
        <v>17</v>
      </c>
      <c r="G13" s="32" t="s">
        <v>31</v>
      </c>
      <c r="H13" s="32" t="s">
        <v>31</v>
      </c>
      <c r="I13" s="71">
        <v>10</v>
      </c>
      <c r="J13" s="196">
        <v>30</v>
      </c>
    </row>
    <row r="14" spans="1:10" ht="15" customHeight="1">
      <c r="A14" s="191" t="s">
        <v>19</v>
      </c>
      <c r="B14" s="117" t="s">
        <v>64</v>
      </c>
      <c r="C14" s="117" t="s">
        <v>65</v>
      </c>
      <c r="D14" s="143">
        <v>30</v>
      </c>
      <c r="E14" s="194">
        <v>2</v>
      </c>
      <c r="F14" s="144" t="s">
        <v>17</v>
      </c>
      <c r="G14" s="32">
        <v>15</v>
      </c>
      <c r="H14" s="32" t="s">
        <v>31</v>
      </c>
      <c r="I14" s="71">
        <v>15</v>
      </c>
      <c r="J14" s="196" t="s">
        <v>86</v>
      </c>
    </row>
    <row r="15" spans="1:10" ht="15" customHeight="1">
      <c r="A15" s="191" t="s">
        <v>28</v>
      </c>
      <c r="B15" s="117" t="s">
        <v>73</v>
      </c>
      <c r="C15" s="117" t="s">
        <v>69</v>
      </c>
      <c r="D15" s="194">
        <v>60</v>
      </c>
      <c r="E15" s="194">
        <v>3</v>
      </c>
      <c r="F15" s="144" t="s">
        <v>13</v>
      </c>
      <c r="G15" s="32">
        <v>15</v>
      </c>
      <c r="H15" s="32">
        <v>24</v>
      </c>
      <c r="I15" s="71">
        <v>21</v>
      </c>
      <c r="J15" s="196" t="s">
        <v>89</v>
      </c>
    </row>
    <row r="16" spans="1:10" ht="15" customHeight="1">
      <c r="A16" s="191" t="s">
        <v>29</v>
      </c>
      <c r="B16" s="117" t="s">
        <v>74</v>
      </c>
      <c r="C16" s="117" t="s">
        <v>32</v>
      </c>
      <c r="D16" s="194">
        <v>10</v>
      </c>
      <c r="E16" s="194">
        <v>1</v>
      </c>
      <c r="F16" s="195" t="s">
        <v>17</v>
      </c>
      <c r="G16" s="32">
        <v>10</v>
      </c>
      <c r="H16" s="32" t="s">
        <v>31</v>
      </c>
      <c r="I16" s="71" t="s">
        <v>31</v>
      </c>
      <c r="J16" s="196" t="s">
        <v>87</v>
      </c>
    </row>
    <row r="17" spans="1:10" ht="15" customHeight="1">
      <c r="A17" s="206" t="s">
        <v>34</v>
      </c>
      <c r="B17" s="204" t="s">
        <v>76</v>
      </c>
      <c r="C17" s="117" t="s">
        <v>77</v>
      </c>
      <c r="D17" s="223">
        <v>30</v>
      </c>
      <c r="E17" s="223">
        <v>2</v>
      </c>
      <c r="F17" s="233" t="s">
        <v>17</v>
      </c>
      <c r="G17" s="131" t="s">
        <v>31</v>
      </c>
      <c r="H17" s="32">
        <v>10</v>
      </c>
      <c r="I17" s="133">
        <v>10</v>
      </c>
      <c r="J17" s="231">
        <v>10</v>
      </c>
    </row>
    <row r="18" spans="1:10" ht="21">
      <c r="A18" s="207"/>
      <c r="B18" s="205"/>
      <c r="C18" s="117" t="s">
        <v>78</v>
      </c>
      <c r="D18" s="224"/>
      <c r="E18" s="224"/>
      <c r="F18" s="234"/>
      <c r="G18" s="131" t="s">
        <v>31</v>
      </c>
      <c r="H18" s="32">
        <v>5</v>
      </c>
      <c r="I18" s="133">
        <v>5</v>
      </c>
      <c r="J18" s="232"/>
    </row>
    <row r="19" spans="1:10" ht="15" customHeight="1">
      <c r="A19" s="191" t="s">
        <v>37</v>
      </c>
      <c r="B19" s="117" t="s">
        <v>62</v>
      </c>
      <c r="C19" s="117" t="s">
        <v>63</v>
      </c>
      <c r="D19" s="143">
        <v>15</v>
      </c>
      <c r="E19" s="194">
        <v>1</v>
      </c>
      <c r="F19" s="144" t="s">
        <v>17</v>
      </c>
      <c r="G19" s="28">
        <v>15</v>
      </c>
      <c r="H19" s="32" t="s">
        <v>31</v>
      </c>
      <c r="I19" s="71" t="s">
        <v>31</v>
      </c>
      <c r="J19" s="196">
        <v>30</v>
      </c>
    </row>
    <row r="20" spans="1:10" ht="15" customHeight="1">
      <c r="A20" s="191" t="s">
        <v>90</v>
      </c>
      <c r="B20" s="117" t="s">
        <v>68</v>
      </c>
      <c r="C20" s="117" t="s">
        <v>69</v>
      </c>
      <c r="D20" s="143">
        <v>60</v>
      </c>
      <c r="E20" s="194">
        <v>3</v>
      </c>
      <c r="F20" s="144" t="s">
        <v>13</v>
      </c>
      <c r="G20" s="28">
        <v>15</v>
      </c>
      <c r="H20" s="32">
        <v>35</v>
      </c>
      <c r="I20" s="71">
        <v>10</v>
      </c>
      <c r="J20" s="196" t="s">
        <v>88</v>
      </c>
    </row>
    <row r="21" spans="1:10" ht="15" customHeight="1">
      <c r="A21" s="191" t="s">
        <v>91</v>
      </c>
      <c r="B21" s="117" t="s">
        <v>83</v>
      </c>
      <c r="C21" s="117" t="s">
        <v>84</v>
      </c>
      <c r="D21" s="194">
        <v>4</v>
      </c>
      <c r="E21" s="194">
        <v>0</v>
      </c>
      <c r="F21" s="144" t="s">
        <v>17</v>
      </c>
      <c r="G21" s="28" t="s">
        <v>31</v>
      </c>
      <c r="H21" s="32" t="s">
        <v>31</v>
      </c>
      <c r="I21" s="71">
        <v>4</v>
      </c>
      <c r="J21" s="196">
        <v>30</v>
      </c>
    </row>
    <row r="22" spans="1:10" ht="15" customHeight="1" thickBot="1">
      <c r="A22" s="198" t="s">
        <v>92</v>
      </c>
      <c r="B22" s="63" t="s">
        <v>81</v>
      </c>
      <c r="C22" s="63" t="s">
        <v>36</v>
      </c>
      <c r="D22" s="200">
        <v>30</v>
      </c>
      <c r="E22" s="200">
        <v>0</v>
      </c>
      <c r="F22" s="235" t="s">
        <v>17</v>
      </c>
      <c r="G22" s="162" t="s">
        <v>31</v>
      </c>
      <c r="H22" s="162">
        <v>30</v>
      </c>
      <c r="I22" s="229" t="s">
        <v>31</v>
      </c>
      <c r="J22" s="230">
        <v>30</v>
      </c>
    </row>
    <row r="23" spans="1:10" s="56" customFormat="1" ht="15" customHeight="1" thickBot="1">
      <c r="A23" s="96"/>
      <c r="B23" s="86" t="s">
        <v>52</v>
      </c>
      <c r="C23" s="82"/>
      <c r="D23" s="138">
        <f>SUM(D4:D22)</f>
        <v>493</v>
      </c>
      <c r="E23" s="6">
        <f>SUM(E4:E22)</f>
        <v>26</v>
      </c>
      <c r="F23" s="6"/>
      <c r="G23" s="6">
        <f>SUM(G4:G22)</f>
        <v>144</v>
      </c>
      <c r="H23" s="6">
        <f>SUM(H4:H22)</f>
        <v>189</v>
      </c>
      <c r="I23" s="97">
        <f>SUM(I4:I22)</f>
        <v>160</v>
      </c>
      <c r="J23" s="98"/>
    </row>
    <row r="24" spans="1:10" ht="15" customHeight="1" thickBot="1">
      <c r="A24" s="41" t="s">
        <v>93</v>
      </c>
      <c r="B24" s="74" t="s">
        <v>94</v>
      </c>
      <c r="C24" s="74"/>
      <c r="D24" s="68">
        <v>60</v>
      </c>
      <c r="E24" s="68">
        <v>2</v>
      </c>
      <c r="F24" s="68" t="s">
        <v>18</v>
      </c>
      <c r="G24" s="42"/>
      <c r="H24" s="42"/>
      <c r="I24" s="90"/>
      <c r="J24" s="91"/>
    </row>
    <row r="25" spans="1:10" s="56" customFormat="1" ht="15" customHeight="1" thickBot="1">
      <c r="A25" s="96"/>
      <c r="B25" s="86" t="s">
        <v>53</v>
      </c>
      <c r="C25" s="82"/>
      <c r="D25" s="139">
        <f>SUM(D23:D24)</f>
        <v>553</v>
      </c>
      <c r="E25" s="99">
        <f>SUM(E23:E24)</f>
        <v>28</v>
      </c>
      <c r="F25" s="99"/>
      <c r="G25" s="99"/>
      <c r="H25" s="99"/>
      <c r="I25" s="100"/>
      <c r="J25" s="101"/>
    </row>
    <row r="26" spans="1:10" s="137" customFormat="1" ht="15" customHeight="1">
      <c r="A26" s="102"/>
      <c r="B26" s="103"/>
      <c r="C26" s="103"/>
      <c r="D26" s="102"/>
      <c r="E26" s="102"/>
      <c r="F26" s="102"/>
      <c r="G26" s="102"/>
      <c r="H26" s="102"/>
      <c r="I26" s="102"/>
      <c r="J26" s="102"/>
    </row>
    <row r="27" spans="1:10" s="136" customFormat="1" ht="13.5" customHeight="1" thickBot="1">
      <c r="A27" s="203" t="s">
        <v>6</v>
      </c>
      <c r="B27" s="203"/>
      <c r="C27" s="203"/>
      <c r="D27" s="203"/>
      <c r="E27" s="203"/>
      <c r="F27" s="203"/>
      <c r="G27" s="203"/>
      <c r="H27" s="203"/>
      <c r="I27" s="203"/>
      <c r="J27" s="203"/>
    </row>
    <row r="28" spans="1:10" ht="33.75" customHeight="1" thickBot="1">
      <c r="A28" s="1" t="s">
        <v>1</v>
      </c>
      <c r="B28" s="2" t="s">
        <v>2</v>
      </c>
      <c r="C28" s="2" t="s">
        <v>44</v>
      </c>
      <c r="D28" s="3" t="s">
        <v>45</v>
      </c>
      <c r="E28" s="3" t="s">
        <v>3</v>
      </c>
      <c r="F28" s="3" t="s">
        <v>46</v>
      </c>
      <c r="G28" s="3" t="s">
        <v>47</v>
      </c>
      <c r="H28" s="3" t="s">
        <v>48</v>
      </c>
      <c r="I28" s="4" t="s">
        <v>49</v>
      </c>
      <c r="J28" s="5" t="s">
        <v>50</v>
      </c>
    </row>
    <row r="29" spans="1:10" ht="15" customHeight="1">
      <c r="A29" s="16" t="s">
        <v>4</v>
      </c>
      <c r="B29" s="13" t="s">
        <v>95</v>
      </c>
      <c r="C29" s="13" t="s">
        <v>69</v>
      </c>
      <c r="D29" s="87">
        <v>60</v>
      </c>
      <c r="E29" s="87">
        <v>3</v>
      </c>
      <c r="F29" s="87" t="s">
        <v>13</v>
      </c>
      <c r="G29" s="92">
        <v>15</v>
      </c>
      <c r="H29" s="88">
        <v>45</v>
      </c>
      <c r="I29" s="148" t="s">
        <v>31</v>
      </c>
      <c r="J29" s="236" t="s">
        <v>87</v>
      </c>
    </row>
    <row r="30" spans="1:10" ht="21">
      <c r="A30" s="191" t="s">
        <v>21</v>
      </c>
      <c r="B30" s="63" t="s">
        <v>100</v>
      </c>
      <c r="C30" s="63" t="s">
        <v>71</v>
      </c>
      <c r="D30" s="193">
        <v>130</v>
      </c>
      <c r="E30" s="193">
        <v>5</v>
      </c>
      <c r="F30" s="193" t="s">
        <v>17</v>
      </c>
      <c r="G30" s="239">
        <v>15</v>
      </c>
      <c r="H30" s="240">
        <v>100</v>
      </c>
      <c r="I30" s="241">
        <v>15</v>
      </c>
      <c r="J30" s="242" t="s">
        <v>110</v>
      </c>
    </row>
    <row r="31" spans="1:10" ht="21">
      <c r="A31" s="197" t="s">
        <v>22</v>
      </c>
      <c r="B31" s="117" t="s">
        <v>101</v>
      </c>
      <c r="C31" s="117" t="s">
        <v>71</v>
      </c>
      <c r="D31" s="118">
        <v>25</v>
      </c>
      <c r="E31" s="118">
        <v>1</v>
      </c>
      <c r="F31" s="118" t="s">
        <v>17</v>
      </c>
      <c r="G31" s="89">
        <v>10</v>
      </c>
      <c r="H31" s="89">
        <v>15</v>
      </c>
      <c r="I31" s="149" t="s">
        <v>31</v>
      </c>
      <c r="J31" s="155" t="s">
        <v>110</v>
      </c>
    </row>
    <row r="32" spans="1:10" ht="15" customHeight="1">
      <c r="A32" s="206" t="s">
        <v>30</v>
      </c>
      <c r="B32" s="219" t="s">
        <v>106</v>
      </c>
      <c r="C32" s="114" t="s">
        <v>107</v>
      </c>
      <c r="D32" s="223">
        <v>40</v>
      </c>
      <c r="E32" s="223">
        <v>2</v>
      </c>
      <c r="F32" s="223" t="s">
        <v>17</v>
      </c>
      <c r="G32" s="32">
        <v>3</v>
      </c>
      <c r="H32" s="32">
        <v>14</v>
      </c>
      <c r="I32" s="152">
        <v>20</v>
      </c>
      <c r="J32" s="237" t="s">
        <v>109</v>
      </c>
    </row>
    <row r="33" spans="1:10" ht="15" customHeight="1">
      <c r="A33" s="207"/>
      <c r="B33" s="220"/>
      <c r="C33" s="117" t="s">
        <v>108</v>
      </c>
      <c r="D33" s="224"/>
      <c r="E33" s="224"/>
      <c r="F33" s="224"/>
      <c r="G33" s="89">
        <v>3</v>
      </c>
      <c r="H33" s="89" t="s">
        <v>31</v>
      </c>
      <c r="I33" s="149" t="s">
        <v>31</v>
      </c>
      <c r="J33" s="238"/>
    </row>
    <row r="34" spans="1:10" ht="15" customHeight="1">
      <c r="A34" s="191" t="s">
        <v>23</v>
      </c>
      <c r="B34" s="117" t="s">
        <v>102</v>
      </c>
      <c r="C34" s="117" t="s">
        <v>103</v>
      </c>
      <c r="D34" s="118">
        <v>40</v>
      </c>
      <c r="E34" s="118">
        <v>2</v>
      </c>
      <c r="F34" s="118" t="s">
        <v>17</v>
      </c>
      <c r="G34" s="21" t="s">
        <v>31</v>
      </c>
      <c r="H34" s="89" t="s">
        <v>31</v>
      </c>
      <c r="I34" s="149">
        <v>40</v>
      </c>
      <c r="J34" s="155" t="s">
        <v>86</v>
      </c>
    </row>
    <row r="35" spans="1:10" ht="21">
      <c r="A35" s="191" t="s">
        <v>24</v>
      </c>
      <c r="B35" s="114" t="s">
        <v>104</v>
      </c>
      <c r="C35" s="114" t="s">
        <v>105</v>
      </c>
      <c r="D35" s="25">
        <v>40</v>
      </c>
      <c r="E35" s="25">
        <v>2</v>
      </c>
      <c r="F35" s="25" t="s">
        <v>17</v>
      </c>
      <c r="G35" s="26" t="s">
        <v>31</v>
      </c>
      <c r="H35" s="93" t="s">
        <v>31</v>
      </c>
      <c r="I35" s="151">
        <v>40</v>
      </c>
      <c r="J35" s="196" t="s">
        <v>86</v>
      </c>
    </row>
    <row r="36" spans="1:10" ht="15" customHeight="1">
      <c r="A36" s="197" t="s">
        <v>25</v>
      </c>
      <c r="B36" s="34" t="s">
        <v>98</v>
      </c>
      <c r="C36" s="117" t="s">
        <v>99</v>
      </c>
      <c r="D36" s="192">
        <v>50</v>
      </c>
      <c r="E36" s="192">
        <v>2</v>
      </c>
      <c r="F36" s="192" t="s">
        <v>13</v>
      </c>
      <c r="G36" s="21">
        <v>10</v>
      </c>
      <c r="H36" s="89">
        <v>10</v>
      </c>
      <c r="I36" s="149">
        <v>30</v>
      </c>
      <c r="J36" s="243" t="s">
        <v>85</v>
      </c>
    </row>
    <row r="37" spans="1:10" ht="15" customHeight="1">
      <c r="A37" s="191" t="s">
        <v>26</v>
      </c>
      <c r="B37" s="114" t="s">
        <v>79</v>
      </c>
      <c r="C37" s="114" t="s">
        <v>80</v>
      </c>
      <c r="D37" s="25">
        <v>60</v>
      </c>
      <c r="E37" s="25">
        <v>3</v>
      </c>
      <c r="F37" s="25" t="s">
        <v>17</v>
      </c>
      <c r="G37" s="26" t="s">
        <v>31</v>
      </c>
      <c r="H37" s="93">
        <v>60</v>
      </c>
      <c r="I37" s="150" t="s">
        <v>31</v>
      </c>
      <c r="J37" s="196">
        <v>30</v>
      </c>
    </row>
    <row r="38" spans="1:10" ht="15" customHeight="1">
      <c r="A38" s="191" t="s">
        <v>27</v>
      </c>
      <c r="B38" s="114" t="s">
        <v>11</v>
      </c>
      <c r="C38" s="114" t="s">
        <v>96</v>
      </c>
      <c r="D38" s="25">
        <v>30</v>
      </c>
      <c r="E38" s="25">
        <v>2</v>
      </c>
      <c r="F38" s="25" t="s">
        <v>17</v>
      </c>
      <c r="G38" s="26">
        <v>15</v>
      </c>
      <c r="H38" s="93" t="s">
        <v>31</v>
      </c>
      <c r="I38" s="151">
        <v>15</v>
      </c>
      <c r="J38" s="196">
        <v>30</v>
      </c>
    </row>
    <row r="39" spans="1:10" ht="15" customHeight="1">
      <c r="A39" s="191" t="s">
        <v>12</v>
      </c>
      <c r="B39" s="117" t="s">
        <v>97</v>
      </c>
      <c r="C39" s="117" t="s">
        <v>71</v>
      </c>
      <c r="D39" s="118">
        <v>30</v>
      </c>
      <c r="E39" s="118">
        <v>2</v>
      </c>
      <c r="F39" s="118" t="s">
        <v>17</v>
      </c>
      <c r="G39" s="21">
        <v>10</v>
      </c>
      <c r="H39" s="89">
        <v>20</v>
      </c>
      <c r="I39" s="149" t="s">
        <v>31</v>
      </c>
      <c r="J39" s="155">
        <v>10</v>
      </c>
    </row>
    <row r="40" spans="1:10" ht="15" customHeight="1" thickBot="1">
      <c r="A40" s="198" t="s">
        <v>19</v>
      </c>
      <c r="B40" s="38" t="s">
        <v>81</v>
      </c>
      <c r="C40" s="38" t="s">
        <v>36</v>
      </c>
      <c r="D40" s="39">
        <v>30</v>
      </c>
      <c r="E40" s="39">
        <v>0</v>
      </c>
      <c r="F40" s="39" t="s">
        <v>17</v>
      </c>
      <c r="G40" s="40" t="s">
        <v>31</v>
      </c>
      <c r="H40" s="153">
        <v>30</v>
      </c>
      <c r="I40" s="154" t="s">
        <v>31</v>
      </c>
      <c r="J40" s="155">
        <v>30</v>
      </c>
    </row>
    <row r="41" spans="1:10" s="56" customFormat="1" ht="15" customHeight="1" thickBot="1">
      <c r="A41" s="96"/>
      <c r="B41" s="86" t="s">
        <v>52</v>
      </c>
      <c r="C41" s="82"/>
      <c r="D41" s="3">
        <f>SUM(D29:D40)</f>
        <v>535</v>
      </c>
      <c r="E41" s="3">
        <f>SUM(E29:E40)</f>
        <v>24</v>
      </c>
      <c r="F41" s="3"/>
      <c r="G41" s="3">
        <f>SUM(G29:G40)</f>
        <v>81</v>
      </c>
      <c r="H41" s="3">
        <f>SUM(H29:H40)</f>
        <v>294</v>
      </c>
      <c r="I41" s="104">
        <f>SUM(I29:I40)</f>
        <v>160</v>
      </c>
      <c r="J41" s="105"/>
    </row>
    <row r="42" spans="1:10" ht="15" customHeight="1">
      <c r="A42" s="157" t="s">
        <v>28</v>
      </c>
      <c r="B42" s="63" t="s">
        <v>111</v>
      </c>
      <c r="C42" s="13"/>
      <c r="D42" s="116">
        <v>120</v>
      </c>
      <c r="E42" s="116">
        <v>4</v>
      </c>
      <c r="F42" s="159" t="s">
        <v>18</v>
      </c>
      <c r="G42" s="87"/>
      <c r="H42" s="87"/>
      <c r="I42" s="94"/>
      <c r="J42" s="146"/>
    </row>
    <row r="43" spans="1:10" ht="15" customHeight="1" thickBot="1">
      <c r="A43" s="158" t="s">
        <v>29</v>
      </c>
      <c r="B43" s="34" t="s">
        <v>112</v>
      </c>
      <c r="C43" s="156"/>
      <c r="D43" s="115">
        <v>120</v>
      </c>
      <c r="E43" s="115">
        <v>4</v>
      </c>
      <c r="F43" s="160" t="s">
        <v>18</v>
      </c>
      <c r="G43" s="39"/>
      <c r="H43" s="39"/>
      <c r="I43" s="145"/>
      <c r="J43" s="147"/>
    </row>
    <row r="44" spans="1:10" s="56" customFormat="1" ht="15" customHeight="1" thickBot="1">
      <c r="A44" s="96"/>
      <c r="B44" s="86" t="s">
        <v>53</v>
      </c>
      <c r="C44" s="82"/>
      <c r="D44" s="3">
        <f>SUM(D41:D43)</f>
        <v>775</v>
      </c>
      <c r="E44" s="3">
        <f>SUM(E41:E43)</f>
        <v>32</v>
      </c>
      <c r="F44" s="3"/>
      <c r="G44" s="104"/>
      <c r="H44" s="3"/>
      <c r="I44" s="106"/>
      <c r="J44" s="105"/>
    </row>
    <row r="45" spans="1:10" s="56" customFormat="1" ht="24.75" customHeight="1" thickBot="1">
      <c r="A45" s="96"/>
      <c r="B45" s="86" t="s">
        <v>16</v>
      </c>
      <c r="C45" s="107"/>
      <c r="D45" s="161">
        <f>SUM(D44,D25)</f>
        <v>1328</v>
      </c>
      <c r="E45" s="3">
        <f>SUM(E25,E44)</f>
        <v>60</v>
      </c>
      <c r="F45" s="3"/>
      <c r="G45" s="3">
        <f>SUM(G41,G23)</f>
        <v>225</v>
      </c>
      <c r="H45" s="3">
        <f>SUM(H23,H41)</f>
        <v>483</v>
      </c>
      <c r="I45" s="104">
        <f>SUM(I41,I23)</f>
        <v>320</v>
      </c>
      <c r="J45" s="105"/>
    </row>
    <row r="46" spans="1:10" s="9" customFormat="1" ht="15" customHeight="1">
      <c r="A46" s="201" t="s">
        <v>5</v>
      </c>
      <c r="B46" s="201"/>
      <c r="C46" s="201"/>
      <c r="E46" s="55"/>
      <c r="F46" s="55"/>
      <c r="G46" s="55"/>
      <c r="H46" s="95"/>
    </row>
  </sheetData>
  <mergeCells count="16">
    <mergeCell ref="A32:A33"/>
    <mergeCell ref="B32:B33"/>
    <mergeCell ref="D32:D33"/>
    <mergeCell ref="E32:E33"/>
    <mergeCell ref="J32:J33"/>
    <mergeCell ref="F32:F33"/>
    <mergeCell ref="A46:C46"/>
    <mergeCell ref="A1:J1"/>
    <mergeCell ref="A2:J2"/>
    <mergeCell ref="A27:J27"/>
    <mergeCell ref="B17:B18"/>
    <mergeCell ref="D17:D18"/>
    <mergeCell ref="E17:E18"/>
    <mergeCell ref="F17:F18"/>
    <mergeCell ref="J17:J18"/>
    <mergeCell ref="A17:A18"/>
  </mergeCells>
  <phoneticPr fontId="1" type="noConversion"/>
  <pageMargins left="0.78740157480314965" right="0.78740157480314965" top="0.19685039370078741" bottom="0" header="0.51181102362204722" footer="0.51181102362204722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workbookViewId="0">
      <selection activeCell="A2" sqref="A2:J2"/>
    </sheetView>
  </sheetViews>
  <sheetFormatPr defaultRowHeight="10.5"/>
  <cols>
    <col min="1" max="1" width="5" style="43" customWidth="1"/>
    <col min="2" max="2" width="39.140625" style="44" customWidth="1"/>
    <col min="3" max="3" width="48" style="44" customWidth="1"/>
    <col min="4" max="5" width="7.7109375" style="43" customWidth="1"/>
    <col min="6" max="10" width="8.28515625" style="9" customWidth="1"/>
    <col min="11" max="16384" width="9.140625" style="12"/>
  </cols>
  <sheetData>
    <row r="1" spans="1:10" s="190" customFormat="1" ht="12.75">
      <c r="A1" s="202" t="s">
        <v>174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s="7" customFormat="1" ht="13.5" customHeight="1" thickBot="1">
      <c r="A2" s="209" t="s">
        <v>7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s="8" customFormat="1" ht="33.75" customHeight="1" thickBot="1">
      <c r="A3" s="1" t="s">
        <v>1</v>
      </c>
      <c r="B3" s="2" t="s">
        <v>2</v>
      </c>
      <c r="C3" s="2" t="s">
        <v>44</v>
      </c>
      <c r="D3" s="3" t="s">
        <v>45</v>
      </c>
      <c r="E3" s="3" t="s">
        <v>3</v>
      </c>
      <c r="F3" s="3" t="s">
        <v>46</v>
      </c>
      <c r="G3" s="3" t="s">
        <v>47</v>
      </c>
      <c r="H3" s="3" t="s">
        <v>48</v>
      </c>
      <c r="I3" s="4" t="s">
        <v>49</v>
      </c>
      <c r="J3" s="5" t="s">
        <v>50</v>
      </c>
    </row>
    <row r="4" spans="1:10" ht="15" customHeight="1">
      <c r="A4" s="126" t="s">
        <v>20</v>
      </c>
      <c r="B4" s="17" t="s">
        <v>116</v>
      </c>
      <c r="C4" s="17" t="s">
        <v>69</v>
      </c>
      <c r="D4" s="18">
        <v>60</v>
      </c>
      <c r="E4" s="18">
        <v>3</v>
      </c>
      <c r="F4" s="18" t="s">
        <v>13</v>
      </c>
      <c r="G4" s="19">
        <v>10</v>
      </c>
      <c r="H4" s="47">
        <v>40</v>
      </c>
      <c r="I4" s="60">
        <v>10</v>
      </c>
      <c r="J4" s="167">
        <v>5</v>
      </c>
    </row>
    <row r="5" spans="1:10" ht="21">
      <c r="A5" s="126" t="s">
        <v>21</v>
      </c>
      <c r="B5" s="17" t="s">
        <v>100</v>
      </c>
      <c r="C5" s="17" t="s">
        <v>71</v>
      </c>
      <c r="D5" s="18">
        <v>50</v>
      </c>
      <c r="E5" s="18">
        <v>2</v>
      </c>
      <c r="F5" s="18" t="s">
        <v>17</v>
      </c>
      <c r="G5" s="19">
        <v>10</v>
      </c>
      <c r="H5" s="47">
        <v>40</v>
      </c>
      <c r="I5" s="60" t="s">
        <v>31</v>
      </c>
      <c r="J5" s="167">
        <v>5</v>
      </c>
    </row>
    <row r="6" spans="1:10" ht="31.5">
      <c r="A6" s="126" t="s">
        <v>22</v>
      </c>
      <c r="B6" s="17" t="s">
        <v>117</v>
      </c>
      <c r="C6" s="17" t="s">
        <v>71</v>
      </c>
      <c r="D6" s="18">
        <v>50</v>
      </c>
      <c r="E6" s="18">
        <v>2</v>
      </c>
      <c r="F6" s="18" t="s">
        <v>17</v>
      </c>
      <c r="G6" s="19" t="s">
        <v>31</v>
      </c>
      <c r="H6" s="47">
        <v>50</v>
      </c>
      <c r="I6" s="60" t="s">
        <v>31</v>
      </c>
      <c r="J6" s="167" t="s">
        <v>110</v>
      </c>
    </row>
    <row r="7" spans="1:10" s="9" customFormat="1" ht="21">
      <c r="A7" s="126" t="s">
        <v>30</v>
      </c>
      <c r="B7" s="17" t="s">
        <v>101</v>
      </c>
      <c r="C7" s="17" t="s">
        <v>71</v>
      </c>
      <c r="D7" s="18">
        <v>45</v>
      </c>
      <c r="E7" s="18">
        <v>2</v>
      </c>
      <c r="F7" s="18" t="s">
        <v>17</v>
      </c>
      <c r="G7" s="19" t="s">
        <v>31</v>
      </c>
      <c r="H7" s="47">
        <v>35</v>
      </c>
      <c r="I7" s="60">
        <v>10</v>
      </c>
      <c r="J7" s="167" t="s">
        <v>110</v>
      </c>
    </row>
    <row r="8" spans="1:10" ht="15" customHeight="1">
      <c r="A8" s="126" t="s">
        <v>23</v>
      </c>
      <c r="B8" s="17" t="s">
        <v>115</v>
      </c>
      <c r="C8" s="17" t="s">
        <v>69</v>
      </c>
      <c r="D8" s="18">
        <v>50</v>
      </c>
      <c r="E8" s="18">
        <v>2</v>
      </c>
      <c r="F8" s="18" t="s">
        <v>13</v>
      </c>
      <c r="G8" s="19">
        <v>10</v>
      </c>
      <c r="H8" s="47">
        <v>40</v>
      </c>
      <c r="I8" s="60" t="s">
        <v>31</v>
      </c>
      <c r="J8" s="167" t="s">
        <v>126</v>
      </c>
    </row>
    <row r="9" spans="1:10" ht="15" customHeight="1">
      <c r="A9" s="23" t="s">
        <v>24</v>
      </c>
      <c r="B9" s="24" t="s">
        <v>120</v>
      </c>
      <c r="C9" s="24" t="s">
        <v>121</v>
      </c>
      <c r="D9" s="25">
        <v>30</v>
      </c>
      <c r="E9" s="25">
        <v>2</v>
      </c>
      <c r="F9" s="25" t="s">
        <v>17</v>
      </c>
      <c r="G9" s="26">
        <v>10</v>
      </c>
      <c r="H9" s="93">
        <v>5</v>
      </c>
      <c r="I9" s="77">
        <v>15</v>
      </c>
      <c r="J9" s="135" t="s">
        <v>110</v>
      </c>
    </row>
    <row r="10" spans="1:10" ht="15" customHeight="1">
      <c r="A10" s="126" t="s">
        <v>25</v>
      </c>
      <c r="B10" s="34" t="s">
        <v>79</v>
      </c>
      <c r="C10" s="34" t="s">
        <v>80</v>
      </c>
      <c r="D10" s="124">
        <v>60</v>
      </c>
      <c r="E10" s="124">
        <v>3</v>
      </c>
      <c r="F10" s="124" t="s">
        <v>17</v>
      </c>
      <c r="G10" s="36" t="s">
        <v>31</v>
      </c>
      <c r="H10" s="36">
        <v>60</v>
      </c>
      <c r="I10" s="61" t="s">
        <v>31</v>
      </c>
      <c r="J10" s="170">
        <v>30</v>
      </c>
    </row>
    <row r="11" spans="1:10" s="33" customFormat="1" ht="15" customHeight="1">
      <c r="A11" s="29" t="s">
        <v>26</v>
      </c>
      <c r="B11" s="30" t="s">
        <v>124</v>
      </c>
      <c r="C11" s="24" t="s">
        <v>69</v>
      </c>
      <c r="D11" s="31">
        <v>20</v>
      </c>
      <c r="E11" s="31">
        <v>1</v>
      </c>
      <c r="F11" s="31" t="s">
        <v>17</v>
      </c>
      <c r="G11" s="32">
        <v>10</v>
      </c>
      <c r="H11" s="32" t="s">
        <v>31</v>
      </c>
      <c r="I11" s="71">
        <v>10</v>
      </c>
      <c r="J11" s="169">
        <v>30</v>
      </c>
    </row>
    <row r="12" spans="1:10" ht="15" customHeight="1">
      <c r="A12" s="126" t="s">
        <v>27</v>
      </c>
      <c r="B12" s="17" t="s">
        <v>118</v>
      </c>
      <c r="C12" s="22" t="s">
        <v>71</v>
      </c>
      <c r="D12" s="18">
        <v>20</v>
      </c>
      <c r="E12" s="18">
        <v>1</v>
      </c>
      <c r="F12" s="18" t="s">
        <v>17</v>
      </c>
      <c r="G12" s="19" t="s">
        <v>31</v>
      </c>
      <c r="H12" s="47" t="s">
        <v>31</v>
      </c>
      <c r="I12" s="60">
        <v>20</v>
      </c>
      <c r="J12" s="167">
        <v>30</v>
      </c>
    </row>
    <row r="13" spans="1:10" ht="15" customHeight="1">
      <c r="A13" s="172" t="s">
        <v>12</v>
      </c>
      <c r="B13" s="51" t="s">
        <v>122</v>
      </c>
      <c r="C13" s="51" t="s">
        <v>123</v>
      </c>
      <c r="D13" s="120">
        <v>25</v>
      </c>
      <c r="E13" s="120">
        <v>1</v>
      </c>
      <c r="F13" s="120" t="s">
        <v>17</v>
      </c>
      <c r="G13" s="164">
        <v>5</v>
      </c>
      <c r="H13" s="53">
        <v>10</v>
      </c>
      <c r="I13" s="173">
        <v>10</v>
      </c>
      <c r="J13" s="174">
        <v>10</v>
      </c>
    </row>
    <row r="14" spans="1:10" ht="15" customHeight="1">
      <c r="A14" s="23" t="s">
        <v>19</v>
      </c>
      <c r="B14" s="114" t="s">
        <v>113</v>
      </c>
      <c r="C14" s="117" t="s">
        <v>114</v>
      </c>
      <c r="D14" s="27">
        <v>70</v>
      </c>
      <c r="E14" s="27">
        <v>3</v>
      </c>
      <c r="F14" s="27" t="s">
        <v>13</v>
      </c>
      <c r="G14" s="28">
        <v>15</v>
      </c>
      <c r="H14" s="32">
        <v>30</v>
      </c>
      <c r="I14" s="69">
        <v>25</v>
      </c>
      <c r="J14" s="168">
        <v>5</v>
      </c>
    </row>
    <row r="15" spans="1:10" ht="21">
      <c r="A15" s="70" t="s">
        <v>28</v>
      </c>
      <c r="B15" s="34" t="s">
        <v>125</v>
      </c>
      <c r="C15" s="34" t="s">
        <v>43</v>
      </c>
      <c r="D15" s="35">
        <v>25</v>
      </c>
      <c r="E15" s="35">
        <v>1</v>
      </c>
      <c r="F15" s="35" t="s">
        <v>17</v>
      </c>
      <c r="G15" s="36">
        <v>5</v>
      </c>
      <c r="H15" s="36">
        <v>15</v>
      </c>
      <c r="I15" s="61">
        <v>5</v>
      </c>
      <c r="J15" s="170">
        <v>10</v>
      </c>
    </row>
    <row r="16" spans="1:10" ht="15" customHeight="1">
      <c r="A16" s="23" t="s">
        <v>29</v>
      </c>
      <c r="B16" s="17" t="s">
        <v>119</v>
      </c>
      <c r="C16" s="17" t="s">
        <v>69</v>
      </c>
      <c r="D16" s="18">
        <v>10</v>
      </c>
      <c r="E16" s="18">
        <v>1</v>
      </c>
      <c r="F16" s="18" t="s">
        <v>17</v>
      </c>
      <c r="G16" s="19" t="s">
        <v>31</v>
      </c>
      <c r="H16" s="47" t="s">
        <v>31</v>
      </c>
      <c r="I16" s="60">
        <v>10</v>
      </c>
      <c r="J16" s="167" t="s">
        <v>86</v>
      </c>
    </row>
    <row r="17" spans="1:10" ht="15" customHeight="1" thickBot="1">
      <c r="A17" s="37" t="s">
        <v>34</v>
      </c>
      <c r="B17" s="38" t="s">
        <v>81</v>
      </c>
      <c r="C17" s="38" t="s">
        <v>36</v>
      </c>
      <c r="D17" s="39">
        <v>30</v>
      </c>
      <c r="E17" s="40">
        <v>0</v>
      </c>
      <c r="F17" s="39" t="s">
        <v>17</v>
      </c>
      <c r="G17" s="40" t="s">
        <v>31</v>
      </c>
      <c r="H17" s="40">
        <v>30</v>
      </c>
      <c r="I17" s="78" t="s">
        <v>31</v>
      </c>
      <c r="J17" s="171">
        <v>30</v>
      </c>
    </row>
    <row r="18" spans="1:10" ht="15" customHeight="1" thickBot="1">
      <c r="A18" s="84"/>
      <c r="B18" s="83" t="s">
        <v>52</v>
      </c>
      <c r="C18" s="85"/>
      <c r="D18" s="2">
        <f>SUM(D4:D17)</f>
        <v>545</v>
      </c>
      <c r="E18" s="2">
        <f>SUM(E4:E17)</f>
        <v>24</v>
      </c>
      <c r="F18" s="2" t="s">
        <v>31</v>
      </c>
      <c r="G18" s="2">
        <f>SUM(G4:G17)</f>
        <v>75</v>
      </c>
      <c r="H18" s="2">
        <f>SUM(H4:H17)</f>
        <v>355</v>
      </c>
      <c r="I18" s="80">
        <f>SUM(I4:I17)</f>
        <v>115</v>
      </c>
      <c r="J18" s="10"/>
    </row>
    <row r="19" spans="1:10" s="44" customFormat="1" ht="15" customHeight="1" thickBot="1">
      <c r="A19" s="41" t="s">
        <v>37</v>
      </c>
      <c r="B19" s="74" t="s">
        <v>94</v>
      </c>
      <c r="C19" s="74"/>
      <c r="D19" s="68">
        <v>120</v>
      </c>
      <c r="E19" s="68">
        <v>4</v>
      </c>
      <c r="F19" s="68" t="s">
        <v>18</v>
      </c>
      <c r="G19" s="42"/>
      <c r="H19" s="42"/>
      <c r="I19" s="90"/>
      <c r="J19" s="91"/>
    </row>
    <row r="20" spans="1:10" s="56" customFormat="1" ht="15" customHeight="1" thickBot="1">
      <c r="A20" s="96"/>
      <c r="B20" s="86" t="s">
        <v>53</v>
      </c>
      <c r="C20" s="82"/>
      <c r="D20" s="139">
        <f>SUM(D18:D19)</f>
        <v>665</v>
      </c>
      <c r="E20" s="99">
        <f>SUM(E18:E19)</f>
        <v>28</v>
      </c>
      <c r="F20" s="99"/>
      <c r="G20" s="99"/>
      <c r="H20" s="99"/>
      <c r="I20" s="100"/>
      <c r="J20" s="101"/>
    </row>
    <row r="21" spans="1:10" ht="15" customHeight="1"/>
    <row r="22" spans="1:10" s="11" customFormat="1" ht="13.5" customHeight="1" thickBot="1">
      <c r="A22" s="208" t="s">
        <v>8</v>
      </c>
      <c r="B22" s="208"/>
      <c r="C22" s="208"/>
      <c r="D22" s="208"/>
      <c r="E22" s="208"/>
      <c r="F22" s="208"/>
      <c r="G22" s="208"/>
      <c r="H22" s="208"/>
      <c r="I22" s="208"/>
      <c r="J22" s="208"/>
    </row>
    <row r="23" spans="1:10" s="8" customFormat="1" ht="33.75" customHeight="1" thickBot="1">
      <c r="A23" s="1" t="s">
        <v>1</v>
      </c>
      <c r="B23" s="2" t="s">
        <v>2</v>
      </c>
      <c r="C23" s="2" t="s">
        <v>44</v>
      </c>
      <c r="D23" s="3" t="s">
        <v>45</v>
      </c>
      <c r="E23" s="3" t="s">
        <v>3</v>
      </c>
      <c r="F23" s="3" t="s">
        <v>46</v>
      </c>
      <c r="G23" s="3" t="s">
        <v>47</v>
      </c>
      <c r="H23" s="3" t="s">
        <v>48</v>
      </c>
      <c r="I23" s="4" t="s">
        <v>49</v>
      </c>
      <c r="J23" s="5" t="s">
        <v>50</v>
      </c>
    </row>
    <row r="24" spans="1:10" ht="21">
      <c r="A24" s="73" t="s">
        <v>25</v>
      </c>
      <c r="B24" s="17" t="s">
        <v>100</v>
      </c>
      <c r="C24" s="17" t="s">
        <v>71</v>
      </c>
      <c r="D24" s="128">
        <v>25</v>
      </c>
      <c r="E24" s="128">
        <v>1</v>
      </c>
      <c r="F24" s="128" t="s">
        <v>17</v>
      </c>
      <c r="G24" s="19" t="s">
        <v>31</v>
      </c>
      <c r="H24" s="47">
        <v>25</v>
      </c>
      <c r="I24" s="60" t="s">
        <v>31</v>
      </c>
      <c r="J24" s="167">
        <v>5</v>
      </c>
    </row>
    <row r="25" spans="1:10" ht="31.5">
      <c r="A25" s="73" t="s">
        <v>24</v>
      </c>
      <c r="B25" s="48" t="s">
        <v>133</v>
      </c>
      <c r="C25" s="48" t="s">
        <v>71</v>
      </c>
      <c r="D25" s="128">
        <v>60</v>
      </c>
      <c r="E25" s="128">
        <v>3</v>
      </c>
      <c r="F25" s="128" t="s">
        <v>17</v>
      </c>
      <c r="G25" s="19" t="s">
        <v>31</v>
      </c>
      <c r="H25" s="47">
        <v>60</v>
      </c>
      <c r="I25" s="60" t="s">
        <v>31</v>
      </c>
      <c r="J25" s="167" t="s">
        <v>126</v>
      </c>
    </row>
    <row r="26" spans="1:10" ht="15" customHeight="1">
      <c r="A26" s="73" t="s">
        <v>22</v>
      </c>
      <c r="B26" s="46" t="s">
        <v>131</v>
      </c>
      <c r="C26" s="22" t="s">
        <v>69</v>
      </c>
      <c r="D26" s="129">
        <v>105</v>
      </c>
      <c r="E26" s="129">
        <v>4</v>
      </c>
      <c r="F26" s="129" t="s">
        <v>17</v>
      </c>
      <c r="G26" s="47">
        <v>15</v>
      </c>
      <c r="H26" s="47">
        <v>90</v>
      </c>
      <c r="I26" s="66" t="s">
        <v>31</v>
      </c>
      <c r="J26" s="175">
        <v>5</v>
      </c>
    </row>
    <row r="27" spans="1:10" ht="21">
      <c r="A27" s="122" t="s">
        <v>30</v>
      </c>
      <c r="B27" s="34" t="s">
        <v>101</v>
      </c>
      <c r="C27" s="34" t="s">
        <v>71</v>
      </c>
      <c r="D27" s="124">
        <v>55</v>
      </c>
      <c r="E27" s="124">
        <v>2</v>
      </c>
      <c r="F27" s="124" t="s">
        <v>17</v>
      </c>
      <c r="G27" s="36" t="s">
        <v>31</v>
      </c>
      <c r="H27" s="112">
        <v>55</v>
      </c>
      <c r="I27" s="61" t="s">
        <v>31</v>
      </c>
      <c r="J27" s="170">
        <v>5</v>
      </c>
    </row>
    <row r="28" spans="1:10" ht="15" customHeight="1">
      <c r="A28" s="126" t="s">
        <v>20</v>
      </c>
      <c r="B28" s="114" t="s">
        <v>127</v>
      </c>
      <c r="C28" s="114" t="s">
        <v>128</v>
      </c>
      <c r="D28" s="27">
        <v>60</v>
      </c>
      <c r="E28" s="27">
        <v>3</v>
      </c>
      <c r="F28" s="27" t="s">
        <v>13</v>
      </c>
      <c r="G28" s="28">
        <v>15</v>
      </c>
      <c r="H28" s="32">
        <v>15</v>
      </c>
      <c r="I28" s="69">
        <v>30</v>
      </c>
      <c r="J28" s="168" t="s">
        <v>110</v>
      </c>
    </row>
    <row r="29" spans="1:10" ht="15" customHeight="1">
      <c r="A29" s="126" t="s">
        <v>28</v>
      </c>
      <c r="B29" s="50" t="s">
        <v>79</v>
      </c>
      <c r="C29" s="51" t="s">
        <v>80</v>
      </c>
      <c r="D29" s="52">
        <v>60</v>
      </c>
      <c r="E29" s="52">
        <v>3</v>
      </c>
      <c r="F29" s="52" t="s">
        <v>17</v>
      </c>
      <c r="G29" s="53" t="s">
        <v>31</v>
      </c>
      <c r="H29" s="53">
        <v>60</v>
      </c>
      <c r="I29" s="79" t="s">
        <v>31</v>
      </c>
      <c r="J29" s="176">
        <v>30</v>
      </c>
    </row>
    <row r="30" spans="1:10" ht="15" customHeight="1">
      <c r="A30" s="126" t="s">
        <v>19</v>
      </c>
      <c r="B30" s="17" t="s">
        <v>138</v>
      </c>
      <c r="C30" s="17" t="s">
        <v>71</v>
      </c>
      <c r="D30" s="128">
        <v>40</v>
      </c>
      <c r="E30" s="128">
        <v>2</v>
      </c>
      <c r="F30" s="128" t="s">
        <v>13</v>
      </c>
      <c r="G30" s="19">
        <v>10</v>
      </c>
      <c r="H30" s="47">
        <v>30</v>
      </c>
      <c r="I30" s="60" t="s">
        <v>31</v>
      </c>
      <c r="J30" s="167">
        <v>10</v>
      </c>
    </row>
    <row r="31" spans="1:10" ht="15" customHeight="1">
      <c r="A31" s="214" t="s">
        <v>27</v>
      </c>
      <c r="B31" s="210" t="s">
        <v>135</v>
      </c>
      <c r="C31" s="24" t="s">
        <v>71</v>
      </c>
      <c r="D31" s="212">
        <v>20</v>
      </c>
      <c r="E31" s="212">
        <v>1</v>
      </c>
      <c r="F31" s="212" t="s">
        <v>17</v>
      </c>
      <c r="G31" s="28" t="s">
        <v>31</v>
      </c>
      <c r="H31" s="32">
        <v>5</v>
      </c>
      <c r="I31" s="69">
        <v>10</v>
      </c>
      <c r="J31" s="216" t="s">
        <v>110</v>
      </c>
    </row>
    <row r="32" spans="1:10" ht="15" customHeight="1">
      <c r="A32" s="215"/>
      <c r="B32" s="211"/>
      <c r="C32" s="24" t="s">
        <v>136</v>
      </c>
      <c r="D32" s="213"/>
      <c r="E32" s="213"/>
      <c r="F32" s="213"/>
      <c r="G32" s="28">
        <v>5</v>
      </c>
      <c r="H32" s="32" t="s">
        <v>31</v>
      </c>
      <c r="I32" s="69" t="s">
        <v>31</v>
      </c>
      <c r="J32" s="217"/>
    </row>
    <row r="33" spans="1:10" ht="15" customHeight="1">
      <c r="A33" s="126" t="s">
        <v>12</v>
      </c>
      <c r="B33" s="46" t="s">
        <v>137</v>
      </c>
      <c r="C33" s="22" t="s">
        <v>71</v>
      </c>
      <c r="D33" s="129">
        <v>15</v>
      </c>
      <c r="E33" s="129">
        <v>1</v>
      </c>
      <c r="F33" s="129" t="s">
        <v>17</v>
      </c>
      <c r="G33" s="47" t="s">
        <v>31</v>
      </c>
      <c r="H33" s="47" t="s">
        <v>31</v>
      </c>
      <c r="I33" s="66">
        <v>15</v>
      </c>
      <c r="J33" s="175" t="s">
        <v>86</v>
      </c>
    </row>
    <row r="34" spans="1:10" ht="21">
      <c r="A34" s="73" t="s">
        <v>23</v>
      </c>
      <c r="B34" s="17" t="s">
        <v>132</v>
      </c>
      <c r="C34" s="17" t="s">
        <v>69</v>
      </c>
      <c r="D34" s="128">
        <v>45</v>
      </c>
      <c r="E34" s="128">
        <v>2</v>
      </c>
      <c r="F34" s="128" t="s">
        <v>17</v>
      </c>
      <c r="G34" s="19">
        <v>15</v>
      </c>
      <c r="H34" s="47">
        <v>30</v>
      </c>
      <c r="I34" s="60" t="s">
        <v>31</v>
      </c>
      <c r="J34" s="167" t="s">
        <v>109</v>
      </c>
    </row>
    <row r="35" spans="1:10" ht="15" customHeight="1">
      <c r="A35" s="49" t="s">
        <v>26</v>
      </c>
      <c r="B35" s="17" t="s">
        <v>134</v>
      </c>
      <c r="C35" s="17" t="s">
        <v>71</v>
      </c>
      <c r="D35" s="128">
        <v>15</v>
      </c>
      <c r="E35" s="128">
        <v>1</v>
      </c>
      <c r="F35" s="128" t="s">
        <v>17</v>
      </c>
      <c r="G35" s="19">
        <v>5</v>
      </c>
      <c r="H35" s="47">
        <v>10</v>
      </c>
      <c r="I35" s="60" t="s">
        <v>31</v>
      </c>
      <c r="J35" s="167" t="s">
        <v>110</v>
      </c>
    </row>
    <row r="36" spans="1:10" ht="15" customHeight="1">
      <c r="A36" s="73" t="s">
        <v>21</v>
      </c>
      <c r="B36" s="17" t="s">
        <v>129</v>
      </c>
      <c r="C36" s="17" t="s">
        <v>130</v>
      </c>
      <c r="D36" s="128">
        <v>30</v>
      </c>
      <c r="E36" s="128">
        <v>1</v>
      </c>
      <c r="F36" s="128" t="s">
        <v>17</v>
      </c>
      <c r="G36" s="19">
        <v>15</v>
      </c>
      <c r="H36" s="47">
        <v>5</v>
      </c>
      <c r="I36" s="60">
        <v>10</v>
      </c>
      <c r="J36" s="167">
        <v>10</v>
      </c>
    </row>
    <row r="37" spans="1:10" ht="15" customHeight="1" thickBot="1">
      <c r="A37" s="122" t="s">
        <v>29</v>
      </c>
      <c r="B37" s="38" t="s">
        <v>139</v>
      </c>
      <c r="C37" s="38" t="s">
        <v>36</v>
      </c>
      <c r="D37" s="39">
        <v>30</v>
      </c>
      <c r="E37" s="39">
        <v>0</v>
      </c>
      <c r="F37" s="39" t="s">
        <v>17</v>
      </c>
      <c r="G37" s="40" t="s">
        <v>31</v>
      </c>
      <c r="H37" s="40">
        <v>30</v>
      </c>
      <c r="I37" s="78" t="s">
        <v>31</v>
      </c>
      <c r="J37" s="171">
        <v>30</v>
      </c>
    </row>
    <row r="38" spans="1:10" s="54" customFormat="1" ht="15" customHeight="1" thickBot="1">
      <c r="A38" s="81"/>
      <c r="B38" s="83" t="s">
        <v>52</v>
      </c>
      <c r="C38" s="82"/>
      <c r="D38" s="2">
        <f>SUM(D24:D37)</f>
        <v>560</v>
      </c>
      <c r="E38" s="2">
        <f>SUM(E24:E37)</f>
        <v>24</v>
      </c>
      <c r="F38" s="2" t="s">
        <v>31</v>
      </c>
      <c r="G38" s="2">
        <f>SUM(G24:G37)</f>
        <v>80</v>
      </c>
      <c r="H38" s="2">
        <f>SUM(H24:H37)</f>
        <v>415</v>
      </c>
      <c r="I38" s="80">
        <f>SUM(I24:I37)</f>
        <v>65</v>
      </c>
      <c r="J38" s="10"/>
    </row>
    <row r="39" spans="1:10" s="44" customFormat="1" ht="15" customHeight="1">
      <c r="A39" s="157" t="s">
        <v>34</v>
      </c>
      <c r="B39" s="63" t="s">
        <v>111</v>
      </c>
      <c r="C39" s="13"/>
      <c r="D39" s="116">
        <v>120</v>
      </c>
      <c r="E39" s="116">
        <v>4</v>
      </c>
      <c r="F39" s="159" t="s">
        <v>18</v>
      </c>
      <c r="G39" s="87"/>
      <c r="H39" s="87"/>
      <c r="I39" s="94"/>
      <c r="J39" s="146"/>
    </row>
    <row r="40" spans="1:10" s="44" customFormat="1" ht="15" customHeight="1" thickBot="1">
      <c r="A40" s="158" t="s">
        <v>37</v>
      </c>
      <c r="B40" s="34" t="s">
        <v>112</v>
      </c>
      <c r="C40" s="156"/>
      <c r="D40" s="115">
        <v>120</v>
      </c>
      <c r="E40" s="115">
        <v>4</v>
      </c>
      <c r="F40" s="160" t="s">
        <v>18</v>
      </c>
      <c r="G40" s="39"/>
      <c r="H40" s="39"/>
      <c r="I40" s="145"/>
      <c r="J40" s="147"/>
    </row>
    <row r="41" spans="1:10" s="54" customFormat="1" ht="15" customHeight="1" thickBot="1">
      <c r="A41" s="81"/>
      <c r="B41" s="86" t="s">
        <v>53</v>
      </c>
      <c r="C41" s="82"/>
      <c r="D41" s="2">
        <f>SUM(D38:D40)</f>
        <v>800</v>
      </c>
      <c r="E41" s="2">
        <f>SUM(E38:E40)</f>
        <v>32</v>
      </c>
      <c r="F41" s="2" t="s">
        <v>31</v>
      </c>
      <c r="G41" s="2"/>
      <c r="H41" s="2"/>
      <c r="I41" s="80"/>
      <c r="J41" s="10"/>
    </row>
    <row r="42" spans="1:10" ht="24.75" customHeight="1" thickBot="1">
      <c r="A42" s="84"/>
      <c r="B42" s="86" t="s">
        <v>15</v>
      </c>
      <c r="C42" s="85"/>
      <c r="D42" s="177">
        <f>SUM(D41,D20)</f>
        <v>1465</v>
      </c>
      <c r="E42" s="2">
        <f>SUM(E41,E20)</f>
        <v>60</v>
      </c>
      <c r="F42" s="2" t="s">
        <v>31</v>
      </c>
      <c r="G42" s="2">
        <f>SUM(G38,G18)</f>
        <v>155</v>
      </c>
      <c r="H42" s="2">
        <f>SUM(H38,H18)</f>
        <v>770</v>
      </c>
      <c r="I42" s="80">
        <f>SUM(I38,I18)</f>
        <v>180</v>
      </c>
      <c r="J42" s="178"/>
    </row>
    <row r="43" spans="1:10" ht="15" customHeight="1">
      <c r="A43" s="201" t="s">
        <v>5</v>
      </c>
      <c r="B43" s="201"/>
      <c r="C43" s="55"/>
      <c r="E43" s="55"/>
      <c r="F43" s="55"/>
      <c r="G43" s="55"/>
      <c r="H43" s="43"/>
    </row>
    <row r="44" spans="1:10">
      <c r="C44" s="56"/>
      <c r="E44" s="57"/>
      <c r="F44" s="58"/>
      <c r="G44" s="57"/>
    </row>
  </sheetData>
  <mergeCells count="10">
    <mergeCell ref="A22:J22"/>
    <mergeCell ref="A43:B43"/>
    <mergeCell ref="A2:J2"/>
    <mergeCell ref="A1:J1"/>
    <mergeCell ref="B31:B32"/>
    <mergeCell ref="D31:D32"/>
    <mergeCell ref="E31:E32"/>
    <mergeCell ref="A31:A32"/>
    <mergeCell ref="F31:F32"/>
    <mergeCell ref="J31:J32"/>
  </mergeCells>
  <phoneticPr fontId="1" type="noConversion"/>
  <pageMargins left="0.74803149606299213" right="0.74803149606299213" top="0.19685039370078741" bottom="0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workbookViewId="0">
      <selection activeCell="A2" sqref="A2:J2"/>
    </sheetView>
  </sheetViews>
  <sheetFormatPr defaultRowHeight="10.5"/>
  <cols>
    <col min="1" max="1" width="5" style="43" customWidth="1"/>
    <col min="2" max="2" width="39.140625" style="9" customWidth="1"/>
    <col min="3" max="3" width="48" style="9" customWidth="1"/>
    <col min="4" max="4" width="7.7109375" style="9" customWidth="1"/>
    <col min="5" max="5" width="7.7109375" style="58" customWidth="1"/>
    <col min="6" max="6" width="9.5703125" style="9" customWidth="1"/>
    <col min="7" max="10" width="8.28515625" style="9" customWidth="1"/>
    <col min="11" max="16384" width="9.140625" style="9"/>
  </cols>
  <sheetData>
    <row r="1" spans="1:10" s="190" customFormat="1" ht="12.75">
      <c r="A1" s="202" t="s">
        <v>174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s="7" customFormat="1" ht="13.5" customHeight="1" thickBot="1">
      <c r="A2" s="209" t="s">
        <v>9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s="8" customFormat="1" ht="33.75" customHeight="1" thickBot="1">
      <c r="A3" s="1" t="s">
        <v>1</v>
      </c>
      <c r="B3" s="2" t="s">
        <v>2</v>
      </c>
      <c r="C3" s="2" t="s">
        <v>44</v>
      </c>
      <c r="D3" s="3" t="s">
        <v>45</v>
      </c>
      <c r="E3" s="3" t="s">
        <v>3</v>
      </c>
      <c r="F3" s="3" t="s">
        <v>46</v>
      </c>
      <c r="G3" s="3" t="s">
        <v>47</v>
      </c>
      <c r="H3" s="3" t="s">
        <v>48</v>
      </c>
      <c r="I3" s="4" t="s">
        <v>49</v>
      </c>
      <c r="J3" s="5" t="s">
        <v>50</v>
      </c>
    </row>
    <row r="4" spans="1:10" ht="21">
      <c r="A4" s="126" t="s">
        <v>20</v>
      </c>
      <c r="B4" s="22" t="s">
        <v>100</v>
      </c>
      <c r="C4" s="180" t="s">
        <v>71</v>
      </c>
      <c r="D4" s="129">
        <v>20</v>
      </c>
      <c r="E4" s="31">
        <v>1</v>
      </c>
      <c r="F4" s="128" t="s">
        <v>13</v>
      </c>
      <c r="G4" s="64" t="s">
        <v>31</v>
      </c>
      <c r="H4" s="111">
        <v>20</v>
      </c>
      <c r="I4" s="65" t="s">
        <v>31</v>
      </c>
      <c r="J4" s="167">
        <v>5</v>
      </c>
    </row>
    <row r="5" spans="1:10" ht="31.5">
      <c r="A5" s="126" t="s">
        <v>21</v>
      </c>
      <c r="B5" s="30" t="s">
        <v>133</v>
      </c>
      <c r="C5" s="179" t="s">
        <v>152</v>
      </c>
      <c r="D5" s="31">
        <v>50</v>
      </c>
      <c r="E5" s="31">
        <v>2</v>
      </c>
      <c r="F5" s="128" t="s">
        <v>17</v>
      </c>
      <c r="G5" s="19" t="s">
        <v>31</v>
      </c>
      <c r="H5" s="47">
        <v>50</v>
      </c>
      <c r="I5" s="60" t="s">
        <v>31</v>
      </c>
      <c r="J5" s="167">
        <v>5</v>
      </c>
    </row>
    <row r="6" spans="1:10" ht="15" customHeight="1">
      <c r="A6" s="214" t="s">
        <v>22</v>
      </c>
      <c r="B6" s="219" t="s">
        <v>131</v>
      </c>
      <c r="C6" s="180" t="s">
        <v>69</v>
      </c>
      <c r="D6" s="221">
        <v>50</v>
      </c>
      <c r="E6" s="223">
        <v>2</v>
      </c>
      <c r="F6" s="227" t="s">
        <v>17</v>
      </c>
      <c r="G6" s="19" t="s">
        <v>31</v>
      </c>
      <c r="H6" s="47">
        <v>40</v>
      </c>
      <c r="I6" s="60" t="s">
        <v>31</v>
      </c>
      <c r="J6" s="225" t="s">
        <v>110</v>
      </c>
    </row>
    <row r="7" spans="1:10" ht="15" customHeight="1">
      <c r="A7" s="215"/>
      <c r="B7" s="220"/>
      <c r="C7" s="180" t="s">
        <v>141</v>
      </c>
      <c r="D7" s="222"/>
      <c r="E7" s="224"/>
      <c r="F7" s="228"/>
      <c r="G7" s="36" t="s">
        <v>31</v>
      </c>
      <c r="H7" s="112" t="s">
        <v>31</v>
      </c>
      <c r="I7" s="61">
        <v>10</v>
      </c>
      <c r="J7" s="226"/>
    </row>
    <row r="8" spans="1:10" s="62" customFormat="1" ht="21">
      <c r="A8" s="126" t="s">
        <v>30</v>
      </c>
      <c r="B8" s="22" t="s">
        <v>101</v>
      </c>
      <c r="C8" s="180" t="s">
        <v>71</v>
      </c>
      <c r="D8" s="129">
        <v>25</v>
      </c>
      <c r="E8" s="31">
        <v>1</v>
      </c>
      <c r="F8" s="125" t="s">
        <v>13</v>
      </c>
      <c r="G8" s="19" t="s">
        <v>31</v>
      </c>
      <c r="H8" s="47">
        <v>25</v>
      </c>
      <c r="I8" s="60" t="s">
        <v>31</v>
      </c>
      <c r="J8" s="167">
        <v>5</v>
      </c>
    </row>
    <row r="9" spans="1:10" ht="15" customHeight="1">
      <c r="A9" s="67" t="s">
        <v>23</v>
      </c>
      <c r="B9" s="30" t="s">
        <v>150</v>
      </c>
      <c r="C9" s="179" t="s">
        <v>156</v>
      </c>
      <c r="D9" s="31">
        <v>20</v>
      </c>
      <c r="E9" s="31">
        <v>1</v>
      </c>
      <c r="F9" s="128" t="s">
        <v>17</v>
      </c>
      <c r="G9" s="36" t="s">
        <v>31</v>
      </c>
      <c r="H9" s="112">
        <v>10</v>
      </c>
      <c r="I9" s="61">
        <v>10</v>
      </c>
      <c r="J9" s="167" t="s">
        <v>110</v>
      </c>
    </row>
    <row r="10" spans="1:10" ht="15" customHeight="1">
      <c r="A10" s="123" t="s">
        <v>24</v>
      </c>
      <c r="B10" s="30" t="s">
        <v>146</v>
      </c>
      <c r="C10" s="180" t="s">
        <v>99</v>
      </c>
      <c r="D10" s="129">
        <v>15</v>
      </c>
      <c r="E10" s="31">
        <v>1</v>
      </c>
      <c r="F10" s="128" t="s">
        <v>17</v>
      </c>
      <c r="G10" s="19">
        <v>5</v>
      </c>
      <c r="H10" s="47">
        <v>5</v>
      </c>
      <c r="I10" s="60">
        <v>5</v>
      </c>
      <c r="J10" s="167" t="s">
        <v>126</v>
      </c>
    </row>
    <row r="11" spans="1:10" ht="15" customHeight="1">
      <c r="A11" s="67" t="s">
        <v>25</v>
      </c>
      <c r="B11" s="30" t="s">
        <v>79</v>
      </c>
      <c r="C11" s="179" t="s">
        <v>80</v>
      </c>
      <c r="D11" s="31">
        <v>30</v>
      </c>
      <c r="E11" s="31">
        <v>2</v>
      </c>
      <c r="F11" s="129" t="s">
        <v>17</v>
      </c>
      <c r="G11" s="19" t="s">
        <v>31</v>
      </c>
      <c r="H11" s="47">
        <v>30</v>
      </c>
      <c r="I11" s="60" t="s">
        <v>31</v>
      </c>
      <c r="J11" s="167">
        <v>30</v>
      </c>
    </row>
    <row r="12" spans="1:10" ht="15" customHeight="1">
      <c r="A12" s="126" t="s">
        <v>26</v>
      </c>
      <c r="B12" s="22" t="s">
        <v>153</v>
      </c>
      <c r="C12" s="130" t="s">
        <v>80</v>
      </c>
      <c r="D12" s="129">
        <v>30</v>
      </c>
      <c r="E12" s="31">
        <v>1</v>
      </c>
      <c r="F12" s="129" t="s">
        <v>17</v>
      </c>
      <c r="G12" s="47" t="s">
        <v>31</v>
      </c>
      <c r="H12" s="47">
        <v>30</v>
      </c>
      <c r="I12" s="66" t="s">
        <v>31</v>
      </c>
      <c r="J12" s="170">
        <v>20</v>
      </c>
    </row>
    <row r="13" spans="1:10" s="62" customFormat="1" ht="15" customHeight="1">
      <c r="A13" s="123" t="s">
        <v>27</v>
      </c>
      <c r="B13" s="30" t="s">
        <v>147</v>
      </c>
      <c r="C13" s="180" t="s">
        <v>148</v>
      </c>
      <c r="D13" s="129">
        <v>10</v>
      </c>
      <c r="E13" s="31">
        <v>1</v>
      </c>
      <c r="F13" s="128" t="s">
        <v>17</v>
      </c>
      <c r="G13" s="19" t="s">
        <v>31</v>
      </c>
      <c r="H13" s="47" t="s">
        <v>31</v>
      </c>
      <c r="I13" s="60">
        <v>10</v>
      </c>
      <c r="J13" s="167" t="s">
        <v>86</v>
      </c>
    </row>
    <row r="14" spans="1:10" s="62" customFormat="1" ht="21" customHeight="1">
      <c r="A14" s="126" t="s">
        <v>12</v>
      </c>
      <c r="B14" s="50" t="s">
        <v>155</v>
      </c>
      <c r="C14" s="181" t="s">
        <v>71</v>
      </c>
      <c r="D14" s="75">
        <v>30</v>
      </c>
      <c r="E14" s="52">
        <v>2</v>
      </c>
      <c r="F14" s="129" t="s">
        <v>17</v>
      </c>
      <c r="G14" s="47" t="s">
        <v>31</v>
      </c>
      <c r="H14" s="47">
        <v>20</v>
      </c>
      <c r="I14" s="66">
        <v>10</v>
      </c>
      <c r="J14" s="175" t="s">
        <v>110</v>
      </c>
    </row>
    <row r="15" spans="1:10" ht="15" customHeight="1">
      <c r="A15" s="214" t="s">
        <v>19</v>
      </c>
      <c r="B15" s="219" t="s">
        <v>145</v>
      </c>
      <c r="C15" s="180" t="s">
        <v>69</v>
      </c>
      <c r="D15" s="221">
        <v>40</v>
      </c>
      <c r="E15" s="223">
        <v>2</v>
      </c>
      <c r="F15" s="227" t="s">
        <v>17</v>
      </c>
      <c r="G15" s="64" t="s">
        <v>31</v>
      </c>
      <c r="H15" s="111">
        <v>20</v>
      </c>
      <c r="I15" s="65" t="s">
        <v>31</v>
      </c>
      <c r="J15" s="225">
        <v>5</v>
      </c>
    </row>
    <row r="16" spans="1:10" ht="15" customHeight="1">
      <c r="A16" s="215"/>
      <c r="B16" s="220"/>
      <c r="C16" s="180" t="s">
        <v>154</v>
      </c>
      <c r="D16" s="222"/>
      <c r="E16" s="224"/>
      <c r="F16" s="228"/>
      <c r="G16" s="19" t="s">
        <v>31</v>
      </c>
      <c r="H16" s="47">
        <v>5</v>
      </c>
      <c r="I16" s="60">
        <v>15</v>
      </c>
      <c r="J16" s="226"/>
    </row>
    <row r="17" spans="1:10" ht="15" customHeight="1">
      <c r="A17" s="126" t="s">
        <v>28</v>
      </c>
      <c r="B17" s="30" t="s">
        <v>149</v>
      </c>
      <c r="C17" s="180" t="s">
        <v>128</v>
      </c>
      <c r="D17" s="129">
        <v>20</v>
      </c>
      <c r="E17" s="31">
        <v>1</v>
      </c>
      <c r="F17" s="124" t="s">
        <v>17</v>
      </c>
      <c r="G17" s="19">
        <v>5</v>
      </c>
      <c r="H17" s="47">
        <v>10</v>
      </c>
      <c r="I17" s="60">
        <v>5</v>
      </c>
      <c r="J17" s="167">
        <v>5</v>
      </c>
    </row>
    <row r="18" spans="1:10" s="62" customFormat="1" ht="15" customHeight="1">
      <c r="A18" s="126" t="s">
        <v>29</v>
      </c>
      <c r="B18" s="30" t="s">
        <v>142</v>
      </c>
      <c r="C18" s="180" t="s">
        <v>143</v>
      </c>
      <c r="D18" s="129">
        <v>30</v>
      </c>
      <c r="E18" s="31">
        <v>2</v>
      </c>
      <c r="F18" s="128" t="s">
        <v>17</v>
      </c>
      <c r="G18" s="19" t="s">
        <v>31</v>
      </c>
      <c r="H18" s="47" t="s">
        <v>31</v>
      </c>
      <c r="I18" s="60">
        <v>30</v>
      </c>
      <c r="J18" s="167">
        <v>30</v>
      </c>
    </row>
    <row r="19" spans="1:10" ht="15" customHeight="1">
      <c r="A19" s="126" t="s">
        <v>34</v>
      </c>
      <c r="B19" s="30" t="s">
        <v>151</v>
      </c>
      <c r="C19" s="180" t="s">
        <v>69</v>
      </c>
      <c r="D19" s="129">
        <v>20</v>
      </c>
      <c r="E19" s="31">
        <v>1</v>
      </c>
      <c r="F19" s="128" t="s">
        <v>17</v>
      </c>
      <c r="G19" s="19" t="s">
        <v>31</v>
      </c>
      <c r="H19" s="47" t="s">
        <v>31</v>
      </c>
      <c r="I19" s="60">
        <v>20</v>
      </c>
      <c r="J19" s="167" t="s">
        <v>86</v>
      </c>
    </row>
    <row r="20" spans="1:10" ht="15" customHeight="1">
      <c r="A20" s="126" t="s">
        <v>37</v>
      </c>
      <c r="B20" s="30" t="s">
        <v>140</v>
      </c>
      <c r="C20" s="180" t="s">
        <v>114</v>
      </c>
      <c r="D20" s="31">
        <v>60</v>
      </c>
      <c r="E20" s="31">
        <v>3</v>
      </c>
      <c r="F20" s="128" t="s">
        <v>17</v>
      </c>
      <c r="G20" s="19">
        <v>15</v>
      </c>
      <c r="H20" s="47">
        <v>15</v>
      </c>
      <c r="I20" s="60">
        <v>30</v>
      </c>
      <c r="J20" s="182" t="s">
        <v>110</v>
      </c>
    </row>
    <row r="21" spans="1:10" ht="21.75" thickBot="1">
      <c r="A21" s="126" t="s">
        <v>90</v>
      </c>
      <c r="B21" s="30" t="s">
        <v>33</v>
      </c>
      <c r="C21" s="180" t="s">
        <v>144</v>
      </c>
      <c r="D21" s="129">
        <v>60</v>
      </c>
      <c r="E21" s="31">
        <v>3</v>
      </c>
      <c r="F21" s="128" t="s">
        <v>17</v>
      </c>
      <c r="G21" s="19">
        <v>15</v>
      </c>
      <c r="H21" s="47">
        <v>15</v>
      </c>
      <c r="I21" s="60">
        <v>30</v>
      </c>
      <c r="J21" s="167" t="s">
        <v>110</v>
      </c>
    </row>
    <row r="22" spans="1:10" ht="15" customHeight="1" thickBot="1">
      <c r="A22" s="84"/>
      <c r="B22" s="83" t="s">
        <v>51</v>
      </c>
      <c r="C22" s="108"/>
      <c r="D22" s="2">
        <f>SUM(D4:D21)</f>
        <v>510</v>
      </c>
      <c r="E22" s="2">
        <f>SUM(E4:E21)</f>
        <v>26</v>
      </c>
      <c r="F22" s="2"/>
      <c r="G22" s="2">
        <f>SUM(G4:G21)</f>
        <v>40</v>
      </c>
      <c r="H22" s="2">
        <f>SUM(H4:H21)</f>
        <v>295</v>
      </c>
      <c r="I22" s="80">
        <f>SUM(I4:I21)</f>
        <v>175</v>
      </c>
      <c r="J22" s="10"/>
    </row>
    <row r="23" spans="1:10" s="44" customFormat="1" ht="15" customHeight="1" thickBot="1">
      <c r="A23" s="41" t="s">
        <v>91</v>
      </c>
      <c r="B23" s="74" t="s">
        <v>94</v>
      </c>
      <c r="C23" s="74"/>
      <c r="D23" s="68">
        <v>150</v>
      </c>
      <c r="E23" s="68">
        <v>5</v>
      </c>
      <c r="F23" s="68" t="s">
        <v>18</v>
      </c>
      <c r="G23" s="42"/>
      <c r="H23" s="42"/>
      <c r="I23" s="90"/>
      <c r="J23" s="91"/>
    </row>
    <row r="24" spans="1:10" s="56" customFormat="1" ht="15" customHeight="1" thickBot="1">
      <c r="A24" s="96"/>
      <c r="B24" s="86" t="s">
        <v>53</v>
      </c>
      <c r="C24" s="82"/>
      <c r="D24" s="139">
        <f>SUM(D22:D23)</f>
        <v>660</v>
      </c>
      <c r="E24" s="99">
        <f>SUM(E22:E23)</f>
        <v>31</v>
      </c>
      <c r="F24" s="99"/>
      <c r="G24" s="99"/>
      <c r="H24" s="99"/>
      <c r="I24" s="100"/>
      <c r="J24" s="101"/>
    </row>
    <row r="25" spans="1:10" ht="15" customHeight="1"/>
    <row r="26" spans="1:10" ht="13.5" customHeight="1" thickBot="1">
      <c r="A26" s="218" t="s">
        <v>10</v>
      </c>
      <c r="B26" s="218"/>
      <c r="C26" s="218"/>
      <c r="D26" s="218"/>
      <c r="E26" s="218"/>
      <c r="F26" s="218"/>
      <c r="G26" s="218"/>
      <c r="H26" s="218"/>
      <c r="I26" s="218"/>
      <c r="J26" s="59"/>
    </row>
    <row r="27" spans="1:10" s="8" customFormat="1" ht="33.75" customHeight="1" thickBot="1">
      <c r="A27" s="1" t="s">
        <v>1</v>
      </c>
      <c r="B27" s="2" t="s">
        <v>2</v>
      </c>
      <c r="C27" s="2" t="s">
        <v>44</v>
      </c>
      <c r="D27" s="3" t="s">
        <v>45</v>
      </c>
      <c r="E27" s="3" t="s">
        <v>3</v>
      </c>
      <c r="F27" s="3" t="s">
        <v>46</v>
      </c>
      <c r="G27" s="3" t="s">
        <v>47</v>
      </c>
      <c r="H27" s="3" t="s">
        <v>48</v>
      </c>
      <c r="I27" s="4" t="s">
        <v>49</v>
      </c>
      <c r="J27" s="5" t="s">
        <v>50</v>
      </c>
    </row>
    <row r="28" spans="1:10" ht="21">
      <c r="A28" s="45" t="s">
        <v>20</v>
      </c>
      <c r="B28" s="186" t="s">
        <v>131</v>
      </c>
      <c r="C28" s="186" t="s">
        <v>69</v>
      </c>
      <c r="D28" s="14">
        <v>30</v>
      </c>
      <c r="E28" s="14">
        <v>2</v>
      </c>
      <c r="F28" s="14" t="s">
        <v>13</v>
      </c>
      <c r="G28" s="15" t="s">
        <v>31</v>
      </c>
      <c r="H28" s="113">
        <v>30</v>
      </c>
      <c r="I28" s="184" t="s">
        <v>31</v>
      </c>
      <c r="J28" s="166">
        <v>5</v>
      </c>
    </row>
    <row r="29" spans="1:10" ht="21">
      <c r="A29" s="126" t="s">
        <v>21</v>
      </c>
      <c r="B29" s="187" t="s">
        <v>159</v>
      </c>
      <c r="C29" s="187" t="s">
        <v>69</v>
      </c>
      <c r="D29" s="27">
        <v>40</v>
      </c>
      <c r="E29" s="27">
        <v>2</v>
      </c>
      <c r="F29" s="27" t="s">
        <v>17</v>
      </c>
      <c r="G29" s="28" t="s">
        <v>31</v>
      </c>
      <c r="H29" s="32">
        <v>40</v>
      </c>
      <c r="I29" s="185" t="s">
        <v>31</v>
      </c>
      <c r="J29" s="168">
        <v>5</v>
      </c>
    </row>
    <row r="30" spans="1:10" ht="15" customHeight="1">
      <c r="A30" s="126" t="s">
        <v>22</v>
      </c>
      <c r="B30" s="187" t="s">
        <v>164</v>
      </c>
      <c r="C30" s="179" t="s">
        <v>69</v>
      </c>
      <c r="D30" s="27">
        <v>30</v>
      </c>
      <c r="E30" s="27">
        <v>2</v>
      </c>
      <c r="F30" s="27" t="s">
        <v>17</v>
      </c>
      <c r="G30" s="32" t="s">
        <v>31</v>
      </c>
      <c r="H30" s="32">
        <v>15</v>
      </c>
      <c r="I30" s="152">
        <v>15</v>
      </c>
      <c r="J30" s="169">
        <v>5</v>
      </c>
    </row>
    <row r="31" spans="1:10" s="62" customFormat="1" ht="15" customHeight="1">
      <c r="A31" s="126" t="s">
        <v>30</v>
      </c>
      <c r="B31" s="179" t="s">
        <v>172</v>
      </c>
      <c r="C31" s="187" t="s">
        <v>31</v>
      </c>
      <c r="D31" s="31" t="s">
        <v>31</v>
      </c>
      <c r="E31" s="31">
        <v>3</v>
      </c>
      <c r="F31" s="31" t="s">
        <v>13</v>
      </c>
      <c r="G31" s="32" t="s">
        <v>31</v>
      </c>
      <c r="H31" s="32" t="s">
        <v>31</v>
      </c>
      <c r="I31" s="152" t="s">
        <v>31</v>
      </c>
      <c r="J31" s="169" t="s">
        <v>31</v>
      </c>
    </row>
    <row r="32" spans="1:10" ht="15" customHeight="1">
      <c r="A32" s="123" t="s">
        <v>23</v>
      </c>
      <c r="B32" s="119" t="s">
        <v>165</v>
      </c>
      <c r="C32" s="183" t="s">
        <v>121</v>
      </c>
      <c r="D32" s="121">
        <v>15</v>
      </c>
      <c r="E32" s="121">
        <v>1</v>
      </c>
      <c r="F32" s="121" t="s">
        <v>17</v>
      </c>
      <c r="G32" s="162">
        <v>10</v>
      </c>
      <c r="H32" s="162">
        <v>5</v>
      </c>
      <c r="I32" s="188" t="s">
        <v>31</v>
      </c>
      <c r="J32" s="169" t="s">
        <v>126</v>
      </c>
    </row>
    <row r="33" spans="1:10" s="62" customFormat="1" ht="15" customHeight="1">
      <c r="A33" s="126" t="s">
        <v>24</v>
      </c>
      <c r="B33" s="179" t="s">
        <v>171</v>
      </c>
      <c r="C33" s="187" t="s">
        <v>69</v>
      </c>
      <c r="D33" s="31">
        <v>30</v>
      </c>
      <c r="E33" s="31">
        <v>2</v>
      </c>
      <c r="F33" s="31" t="s">
        <v>17</v>
      </c>
      <c r="G33" s="32" t="s">
        <v>31</v>
      </c>
      <c r="H33" s="32">
        <v>30</v>
      </c>
      <c r="I33" s="152" t="s">
        <v>31</v>
      </c>
      <c r="J33" s="176">
        <v>30</v>
      </c>
    </row>
    <row r="34" spans="1:10" ht="15" customHeight="1">
      <c r="A34" s="126" t="s">
        <v>25</v>
      </c>
      <c r="B34" s="187" t="s">
        <v>166</v>
      </c>
      <c r="C34" s="179" t="s">
        <v>71</v>
      </c>
      <c r="D34" s="27">
        <v>20</v>
      </c>
      <c r="E34" s="27">
        <v>1</v>
      </c>
      <c r="F34" s="27" t="s">
        <v>17</v>
      </c>
      <c r="G34" s="32" t="s">
        <v>31</v>
      </c>
      <c r="H34" s="32">
        <v>10</v>
      </c>
      <c r="I34" s="152">
        <v>10</v>
      </c>
      <c r="J34" s="169" t="s">
        <v>110</v>
      </c>
    </row>
    <row r="35" spans="1:10" ht="15" customHeight="1">
      <c r="A35" s="126" t="s">
        <v>26</v>
      </c>
      <c r="B35" s="187" t="s">
        <v>167</v>
      </c>
      <c r="C35" s="187" t="s">
        <v>168</v>
      </c>
      <c r="D35" s="27">
        <v>25</v>
      </c>
      <c r="E35" s="27">
        <v>2</v>
      </c>
      <c r="F35" s="27" t="s">
        <v>17</v>
      </c>
      <c r="G35" s="28">
        <v>10</v>
      </c>
      <c r="H35" s="32">
        <v>10</v>
      </c>
      <c r="I35" s="185">
        <v>5</v>
      </c>
      <c r="J35" s="168" t="s">
        <v>126</v>
      </c>
    </row>
    <row r="36" spans="1:10" ht="21">
      <c r="A36" s="126" t="s">
        <v>27</v>
      </c>
      <c r="B36" s="187" t="s">
        <v>169</v>
      </c>
      <c r="C36" s="187" t="s">
        <v>71</v>
      </c>
      <c r="D36" s="27">
        <v>15</v>
      </c>
      <c r="E36" s="27">
        <v>1</v>
      </c>
      <c r="F36" s="27" t="s">
        <v>17</v>
      </c>
      <c r="G36" s="28" t="s">
        <v>31</v>
      </c>
      <c r="H36" s="32">
        <v>5</v>
      </c>
      <c r="I36" s="185">
        <v>10</v>
      </c>
      <c r="J36" s="168" t="s">
        <v>110</v>
      </c>
    </row>
    <row r="37" spans="1:10" ht="15" customHeight="1">
      <c r="A37" s="126" t="s">
        <v>12</v>
      </c>
      <c r="B37" s="187" t="s">
        <v>149</v>
      </c>
      <c r="C37" s="187" t="s">
        <v>128</v>
      </c>
      <c r="D37" s="27">
        <v>10</v>
      </c>
      <c r="E37" s="27">
        <v>1</v>
      </c>
      <c r="F37" s="27" t="s">
        <v>17</v>
      </c>
      <c r="G37" s="28" t="s">
        <v>31</v>
      </c>
      <c r="H37" s="32">
        <v>5</v>
      </c>
      <c r="I37" s="185">
        <v>5</v>
      </c>
      <c r="J37" s="168">
        <v>5</v>
      </c>
    </row>
    <row r="38" spans="1:10" ht="15" customHeight="1">
      <c r="A38" s="126" t="s">
        <v>19</v>
      </c>
      <c r="B38" s="187" t="s">
        <v>170</v>
      </c>
      <c r="C38" s="187" t="s">
        <v>69</v>
      </c>
      <c r="D38" s="27">
        <v>15</v>
      </c>
      <c r="E38" s="27">
        <v>1</v>
      </c>
      <c r="F38" s="27" t="s">
        <v>17</v>
      </c>
      <c r="G38" s="28">
        <v>5</v>
      </c>
      <c r="H38" s="32" t="s">
        <v>31</v>
      </c>
      <c r="I38" s="185">
        <v>10</v>
      </c>
      <c r="J38" s="168">
        <v>30</v>
      </c>
    </row>
    <row r="39" spans="1:10" ht="15" customHeight="1">
      <c r="A39" s="126" t="s">
        <v>28</v>
      </c>
      <c r="B39" s="127" t="s">
        <v>160</v>
      </c>
      <c r="C39" s="127" t="s">
        <v>161</v>
      </c>
      <c r="D39" s="128">
        <v>35</v>
      </c>
      <c r="E39" s="128">
        <v>2</v>
      </c>
      <c r="F39" s="128" t="s">
        <v>17</v>
      </c>
      <c r="G39" s="19">
        <v>20</v>
      </c>
      <c r="H39" s="47" t="s">
        <v>31</v>
      </c>
      <c r="I39" s="20">
        <v>15</v>
      </c>
      <c r="J39" s="167">
        <v>30</v>
      </c>
    </row>
    <row r="40" spans="1:10" s="62" customFormat="1" ht="15" customHeight="1">
      <c r="A40" s="126" t="s">
        <v>29</v>
      </c>
      <c r="B40" s="210" t="s">
        <v>158</v>
      </c>
      <c r="C40" s="187" t="s">
        <v>69</v>
      </c>
      <c r="D40" s="212">
        <v>60</v>
      </c>
      <c r="E40" s="212">
        <v>3</v>
      </c>
      <c r="F40" s="212" t="s">
        <v>13</v>
      </c>
      <c r="G40" s="28">
        <v>14</v>
      </c>
      <c r="H40" s="32">
        <v>40</v>
      </c>
      <c r="I40" s="185" t="s">
        <v>31</v>
      </c>
      <c r="J40" s="216">
        <v>5</v>
      </c>
    </row>
    <row r="41" spans="1:10" s="62" customFormat="1" ht="15" customHeight="1">
      <c r="A41" s="126" t="s">
        <v>34</v>
      </c>
      <c r="B41" s="211"/>
      <c r="C41" s="187" t="s">
        <v>141</v>
      </c>
      <c r="D41" s="213"/>
      <c r="E41" s="213"/>
      <c r="F41" s="213"/>
      <c r="G41" s="28">
        <v>1</v>
      </c>
      <c r="H41" s="32">
        <v>5</v>
      </c>
      <c r="I41" s="185" t="s">
        <v>31</v>
      </c>
      <c r="J41" s="217"/>
    </row>
    <row r="42" spans="1:10" ht="15" customHeight="1" thickBot="1">
      <c r="A42" s="126" t="s">
        <v>37</v>
      </c>
      <c r="B42" s="187" t="s">
        <v>162</v>
      </c>
      <c r="C42" s="187" t="s">
        <v>163</v>
      </c>
      <c r="D42" s="27">
        <v>15</v>
      </c>
      <c r="E42" s="27">
        <v>1</v>
      </c>
      <c r="F42" s="27" t="s">
        <v>17</v>
      </c>
      <c r="G42" s="27" t="s">
        <v>31</v>
      </c>
      <c r="H42" s="31" t="s">
        <v>31</v>
      </c>
      <c r="I42" s="185">
        <v>15</v>
      </c>
      <c r="J42" s="168" t="s">
        <v>157</v>
      </c>
    </row>
    <row r="43" spans="1:10" ht="15" customHeight="1" thickBot="1">
      <c r="A43" s="84"/>
      <c r="B43" s="83" t="s">
        <v>52</v>
      </c>
      <c r="C43" s="85"/>
      <c r="D43" s="2">
        <f>SUM(D28:D42)</f>
        <v>340</v>
      </c>
      <c r="E43" s="2">
        <f>SUM(E28:E42)</f>
        <v>24</v>
      </c>
      <c r="F43" s="2"/>
      <c r="G43" s="2">
        <f>SUM(G28:G42)</f>
        <v>60</v>
      </c>
      <c r="H43" s="2">
        <f>SUM(H28:H42)</f>
        <v>195</v>
      </c>
      <c r="I43" s="80">
        <f>SUM(I28:I42)</f>
        <v>85</v>
      </c>
      <c r="J43" s="10"/>
    </row>
    <row r="44" spans="1:10" s="44" customFormat="1" ht="15" customHeight="1" thickBot="1">
      <c r="A44" s="41" t="s">
        <v>90</v>
      </c>
      <c r="B44" s="74" t="s">
        <v>94</v>
      </c>
      <c r="C44" s="74"/>
      <c r="D44" s="68">
        <v>150</v>
      </c>
      <c r="E44" s="68">
        <v>5</v>
      </c>
      <c r="F44" s="68" t="s">
        <v>18</v>
      </c>
      <c r="G44" s="42"/>
      <c r="H44" s="42"/>
      <c r="I44" s="90"/>
      <c r="J44" s="91"/>
    </row>
    <row r="45" spans="1:10" ht="15" customHeight="1" thickBot="1">
      <c r="A45" s="84"/>
      <c r="B45" s="86" t="s">
        <v>53</v>
      </c>
      <c r="C45" s="85"/>
      <c r="D45" s="2">
        <f>SUM(D43:D44)</f>
        <v>490</v>
      </c>
      <c r="E45" s="2">
        <f>SUM(E43:E44)</f>
        <v>29</v>
      </c>
      <c r="F45" s="2" t="s">
        <v>31</v>
      </c>
      <c r="G45" s="2"/>
      <c r="H45" s="2"/>
      <c r="I45" s="80"/>
      <c r="J45" s="10"/>
    </row>
    <row r="46" spans="1:10" ht="24.75" customHeight="1" thickBot="1">
      <c r="A46" s="81"/>
      <c r="B46" s="110" t="s">
        <v>14</v>
      </c>
      <c r="C46" s="109"/>
      <c r="D46" s="177">
        <f>SUM(D45,D24)</f>
        <v>1150</v>
      </c>
      <c r="E46" s="2">
        <f>SUM(E45,E24)</f>
        <v>60</v>
      </c>
      <c r="F46" s="2"/>
      <c r="G46" s="2">
        <f>SUM(G43,G22)</f>
        <v>100</v>
      </c>
      <c r="H46" s="2">
        <f>SUM(H43,H22)</f>
        <v>490</v>
      </c>
      <c r="I46" s="80">
        <f>SUM(I43,I22)</f>
        <v>260</v>
      </c>
      <c r="J46" s="10"/>
    </row>
    <row r="47" spans="1:10" ht="15" customHeight="1">
      <c r="A47" s="201" t="s">
        <v>5</v>
      </c>
      <c r="B47" s="201"/>
      <c r="C47" s="55"/>
      <c r="E47" s="55"/>
      <c r="F47" s="55"/>
      <c r="G47" s="55"/>
      <c r="H47" s="43"/>
    </row>
    <row r="48" spans="1:10">
      <c r="C48" s="72"/>
      <c r="F48" s="58"/>
    </row>
    <row r="49" spans="2:5" ht="15" customHeight="1">
      <c r="B49" s="58" t="s">
        <v>38</v>
      </c>
      <c r="C49" s="9" t="s">
        <v>173</v>
      </c>
      <c r="E49" s="62"/>
    </row>
    <row r="50" spans="2:5" ht="15" customHeight="1">
      <c r="B50" s="9" t="s">
        <v>39</v>
      </c>
      <c r="C50" s="76">
        <v>480</v>
      </c>
      <c r="E50" s="62"/>
    </row>
    <row r="51" spans="2:5" ht="15" customHeight="1">
      <c r="B51" s="9" t="s">
        <v>40</v>
      </c>
      <c r="C51" s="189">
        <v>1743</v>
      </c>
      <c r="E51" s="62"/>
    </row>
    <row r="52" spans="2:5" ht="15" customHeight="1">
      <c r="B52" s="9" t="s">
        <v>41</v>
      </c>
      <c r="C52" s="76">
        <v>760</v>
      </c>
      <c r="E52" s="62"/>
    </row>
    <row r="53" spans="2:5" ht="15" customHeight="1">
      <c r="B53" s="9" t="s">
        <v>42</v>
      </c>
      <c r="C53" s="76">
        <v>960</v>
      </c>
      <c r="E53" s="62"/>
    </row>
  </sheetData>
  <mergeCells count="21">
    <mergeCell ref="J40:J41"/>
    <mergeCell ref="F40:F41"/>
    <mergeCell ref="B40:B41"/>
    <mergeCell ref="D40:D41"/>
    <mergeCell ref="E40:E41"/>
    <mergeCell ref="A47:B47"/>
    <mergeCell ref="A26:I26"/>
    <mergeCell ref="A1:J1"/>
    <mergeCell ref="B6:B7"/>
    <mergeCell ref="D6:D7"/>
    <mergeCell ref="E6:E7"/>
    <mergeCell ref="B15:B16"/>
    <mergeCell ref="D15:D16"/>
    <mergeCell ref="E15:E16"/>
    <mergeCell ref="A6:A7"/>
    <mergeCell ref="A15:A16"/>
    <mergeCell ref="J6:J7"/>
    <mergeCell ref="J15:J16"/>
    <mergeCell ref="F6:F7"/>
    <mergeCell ref="F15:F16"/>
    <mergeCell ref="A2:J2"/>
  </mergeCells>
  <phoneticPr fontId="1" type="noConversion"/>
  <pageMargins left="0.74803149606299213" right="0.74803149606299213" top="0.19685039370078741" bottom="0.19685039370078741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ROK </vt:lpstr>
      <vt:lpstr>II ROK </vt:lpstr>
      <vt:lpstr>III ROK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Asus</cp:lastModifiedBy>
  <cp:lastPrinted>2020-11-04T21:36:58Z</cp:lastPrinted>
  <dcterms:created xsi:type="dcterms:W3CDTF">2012-04-16T10:05:54Z</dcterms:created>
  <dcterms:modified xsi:type="dcterms:W3CDTF">2020-11-07T18:48:04Z</dcterms:modified>
</cp:coreProperties>
</file>