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lgorzataguz1\Desktop\"/>
    </mc:Choice>
  </mc:AlternateContent>
  <bookViews>
    <workbookView xWindow="0" yWindow="0" windowWidth="20730" windowHeight="11760" activeTab="1"/>
  </bookViews>
  <sheets>
    <sheet name="I rok" sheetId="6" r:id="rId1"/>
    <sheet name="II rok" sheetId="5" r:id="rId2"/>
  </sheets>
  <calcPr calcId="162913"/>
</workbook>
</file>

<file path=xl/calcChain.xml><?xml version="1.0" encoding="utf-8"?>
<calcChain xmlns="http://schemas.openxmlformats.org/spreadsheetml/2006/main">
  <c r="I27" i="5" l="1"/>
  <c r="I56" i="5" s="1"/>
  <c r="H27" i="5"/>
  <c r="G27" i="5"/>
  <c r="D27" i="5"/>
  <c r="I53" i="5"/>
  <c r="H53" i="5"/>
  <c r="H56" i="5" s="1"/>
  <c r="G53" i="5"/>
  <c r="G56" i="5" s="1"/>
  <c r="D55" i="5"/>
  <c r="E53" i="5"/>
  <c r="D53" i="5"/>
  <c r="E27" i="5"/>
  <c r="H52" i="6"/>
  <c r="E51" i="6"/>
  <c r="I48" i="6"/>
  <c r="H48" i="6"/>
  <c r="G48" i="6"/>
  <c r="E48" i="6"/>
  <c r="D48" i="6"/>
  <c r="D51" i="6" s="1"/>
  <c r="I21" i="6"/>
  <c r="I52" i="6" s="1"/>
  <c r="H21" i="6"/>
  <c r="G21" i="6"/>
  <c r="G52" i="6" s="1"/>
  <c r="E21" i="6"/>
  <c r="E23" i="6" s="1"/>
  <c r="E52" i="6" s="1"/>
  <c r="D23" i="6"/>
  <c r="D52" i="6" s="1"/>
  <c r="D21" i="6"/>
  <c r="E55" i="5" l="1"/>
  <c r="E29" i="5"/>
  <c r="E56" i="5" s="1"/>
  <c r="D29" i="5"/>
  <c r="D56" i="5" s="1"/>
</calcChain>
</file>

<file path=xl/sharedStrings.xml><?xml version="1.0" encoding="utf-8"?>
<sst xmlns="http://schemas.openxmlformats.org/spreadsheetml/2006/main" count="551" uniqueCount="167">
  <si>
    <t>Egzamin dyplomowy</t>
  </si>
  <si>
    <t>Zakład Elektroradiologii</t>
  </si>
  <si>
    <t>-</t>
  </si>
  <si>
    <t>Seminarium magisterskie</t>
  </si>
  <si>
    <t>Studium Praktycznej Nauki Języków Obcych</t>
  </si>
  <si>
    <t xml:space="preserve">I Zakład Radiologii Lekarskiej </t>
  </si>
  <si>
    <t>Diagnostyka obrazowa – tomografia komputerowa</t>
  </si>
  <si>
    <t>Interpretacja obrazów tomografii komputerowej</t>
  </si>
  <si>
    <t>Interpretacja obrazów rezonansu magnetycznego</t>
  </si>
  <si>
    <t>Diagnostyka obrazowa - ultrasonografia dopplerowska</t>
  </si>
  <si>
    <t>Diagnostyka obrazowa - ultrasonografia stawów</t>
  </si>
  <si>
    <t>Naukowa informacja medyczna</t>
  </si>
  <si>
    <t>Medycyna sądowa</t>
  </si>
  <si>
    <t>Organizacja i zarządzanie w zakładzie diagnostyki obrazowej</t>
  </si>
  <si>
    <t>Podstawy elektrotechniki</t>
  </si>
  <si>
    <t>Farmakologia</t>
  </si>
  <si>
    <t>Mikrobiologia</t>
  </si>
  <si>
    <t>Promocja zdrowia</t>
  </si>
  <si>
    <t>Podstawy języka migowego</t>
  </si>
  <si>
    <t>Zaawansowane techniki w brachyterapii</t>
  </si>
  <si>
    <t>Epidemiologia</t>
  </si>
  <si>
    <t>Ergonomia i badanie pracy</t>
  </si>
  <si>
    <t>Diagnostyka obrazowa w pediatrii</t>
  </si>
  <si>
    <t>Diagnostyka elektromedyczna w pediatrii - kardiologia</t>
  </si>
  <si>
    <t>Diagnostyka elektromedyczna w pediatrii - otolaryngologia</t>
  </si>
  <si>
    <t>Metodologia badań naukowych</t>
  </si>
  <si>
    <t>Systemy informatyczne w ochronie zdrowia</t>
  </si>
  <si>
    <t>Diagnostyka elektromedyczna w pediatrii - elektroencefalografia</t>
  </si>
  <si>
    <t>Biostatystyka</t>
  </si>
  <si>
    <t>Bezpieczeństwo jądrowe i ochrona radiologiczna</t>
  </si>
  <si>
    <t>Kardiologia interwencyjna</t>
  </si>
  <si>
    <t>Nowoczesne metody w teleradioterapii</t>
  </si>
  <si>
    <t>Planowanie leczenia w radioterapii</t>
  </si>
  <si>
    <t>Terapia w medycynie nuklearnej</t>
  </si>
  <si>
    <t>Socjologia</t>
  </si>
  <si>
    <t>Rynek pracy i mikroprzedsiębiorstwa</t>
  </si>
  <si>
    <t>Zarządzanie jakością w ochronie zdrowia</t>
  </si>
  <si>
    <t>Diagnostyka obrazowa w stanach zagrożenia życia</t>
  </si>
  <si>
    <t>Prawo medyczne</t>
  </si>
  <si>
    <t>Opieka paliatywna</t>
  </si>
  <si>
    <t>Katedra Rozwoju Pielęgniarstwa</t>
  </si>
  <si>
    <t>Samodzielna Pracownia Umiejętności Położniczych</t>
  </si>
  <si>
    <t>Zakład Radiologii Dziecięcej</t>
  </si>
  <si>
    <t>Język angielski</t>
  </si>
  <si>
    <t>Język niemiecki</t>
  </si>
  <si>
    <t>Zakład Psychologii Stosowanej</t>
  </si>
  <si>
    <t>Zakład Matematyki i Biostatystyki Medycznej</t>
  </si>
  <si>
    <t>Psychologia społeczna</t>
  </si>
  <si>
    <t>Diagnostyka obrazowa – rezonans magnetyczny</t>
  </si>
  <si>
    <t>Podstawy rynku sprzętowego w Polsce i na świecie</t>
  </si>
  <si>
    <t>Diagnostyka obrazowa – rentgenodiagnostyka</t>
  </si>
  <si>
    <t>Mammografia cyfrowa</t>
  </si>
  <si>
    <t>Klinika Neurologii Dziecięcej III Katedry Pediatrii</t>
  </si>
  <si>
    <t>Audyty kliniczne i procedury wzorcowe</t>
  </si>
  <si>
    <t>Propedeutyka ortopedii</t>
  </si>
  <si>
    <t>Katedra Ortopedii</t>
  </si>
  <si>
    <t>Katedra i Zakład Mikrobiologii Lekarskiej</t>
  </si>
  <si>
    <t>Katedra Ortopedii Dziecięcej</t>
  </si>
  <si>
    <t>Propedeutyka ortopedii i rehabilitacji pediatrycznej</t>
  </si>
  <si>
    <t>Katedra Onkologii (Zakład Radioterapii COZL)</t>
  </si>
  <si>
    <t>Samodzielna Pracownia Socjologii Medycyny</t>
  </si>
  <si>
    <t>Katedra Onkologii i Środowiskowej Opieki Zdrowotnej</t>
  </si>
  <si>
    <t>Praktyka śródroczna w I semestrze (do wyboru - RTG, TK, MR, radiologia zab., radioterapia, prac. elektromedyczne)</t>
  </si>
  <si>
    <t>Praktyka śródroczna w II semestrze (do wyboru - RTG, TK, MR, radiologia zab., radioterapia, prac. elektromedyczne)</t>
  </si>
  <si>
    <t>Praktyka wakacyjna po II semestrze (do wyboru - RTG, TK, MR, radiologia zab., radioterapia, prac. elektromedyczne)</t>
  </si>
  <si>
    <t>Praktyka śródroczna w III semestrze (do wyboru - RTG, TK, MR, radiologia zab., radioterapia, prac. elektromedyczne)</t>
  </si>
  <si>
    <t>Praktyka śródroczna w IV semestrze (do wyboru - RTG, TK, MR, radiologia zab., radioterapia, prac. elektromedyczne)</t>
  </si>
  <si>
    <t>Opieka paliatywna vel Medycyna sądowa (fakultet)</t>
  </si>
  <si>
    <t>5/15</t>
  </si>
  <si>
    <t>15</t>
  </si>
  <si>
    <t>20</t>
  </si>
  <si>
    <t>Klinika Kardiologii Dziecięcej I Katedry Pediatrii</t>
  </si>
  <si>
    <t>Katedra i Klinika Kardiologii</t>
  </si>
  <si>
    <t>Katedra i Zakład Medycyny Nuklearnej</t>
  </si>
  <si>
    <t>Klinika Neurologii Dziecięcej III Katedry Pediatrii/Klinika Kardiologii Dziecięcej I Katedry Pediatrii</t>
  </si>
  <si>
    <t>Katedra i Klinika Neurologii</t>
  </si>
  <si>
    <t>Katedra i Zakład Medycyny Sądowej</t>
  </si>
  <si>
    <t>II Klinika Anestezjologii i Intensywnej Terapii</t>
  </si>
  <si>
    <t>Biblioteka Główna UM</t>
  </si>
  <si>
    <t>Język angielski vel Język niemiecki (fakultet)</t>
  </si>
  <si>
    <t>Wychowanie fizyczne</t>
  </si>
  <si>
    <t>Studium Wychowania Fizycznego i Sportu</t>
  </si>
  <si>
    <t>Język obcy dodatkowy do wyboru</t>
  </si>
  <si>
    <t>ZO</t>
  </si>
  <si>
    <t>Wstęp do analizy zapisu EEG</t>
  </si>
  <si>
    <t>Katedra i Zakład Epidemiologii i Metodologii Badań Klinicznych</t>
  </si>
  <si>
    <t xml:space="preserve">Katedra i Zakład Zdrowia Publicznego </t>
  </si>
  <si>
    <t>E</t>
  </si>
  <si>
    <t>Kwalifikowana pierwsza pomoc i resuscytacja</t>
  </si>
  <si>
    <t>Zakład Elektroradiologii / Zakład Radiologii Zabiegowej i Neuroradiologii</t>
  </si>
  <si>
    <t>Diagnostyka obrazowa – rentgenodiagnostyka vel Diagnostyka obrazowa – tomografia komputerowa (fakultet)</t>
  </si>
  <si>
    <t>Diagnostyka obrazowa rezonans magnetyczny vel. Radiologia interwencyjna (fakultet)</t>
  </si>
  <si>
    <t>Nowoczesne metody w teleradioterapii vel Zaawansowane techniki w brachyterapii (fakultet)</t>
  </si>
  <si>
    <t>Diagnostyka elektromedyczna w pediatrii - elektroencefalografia vel Diagnostyka elektromedyczna w pediatrii - elektrokardiografia (fakultet)</t>
  </si>
  <si>
    <t>Rezonans magnetyczny w pediatrii lub Tomografia komputerowa  w pediatrii (fakultet)</t>
  </si>
  <si>
    <t>Katedra i Zakład Medycyny Sądowej lub Katedra Onkologii i Środowiskowej Opieki Zdrowotnej</t>
  </si>
  <si>
    <t>Diagnostyka obrazowa – ultrasonografia</t>
  </si>
  <si>
    <t>Diagnostyka obrazowa rezonans magnetyczny lub Interpretacja obrazów rezonansu magnetycznego (fakultet)</t>
  </si>
  <si>
    <t>5</t>
  </si>
  <si>
    <t xml:space="preserve">Zakład Radiologii Dziecięcej </t>
  </si>
  <si>
    <t>Problemy globalizacji</t>
  </si>
  <si>
    <t xml:space="preserve">Dydaktyka medyczna </t>
  </si>
  <si>
    <t>Zakład Onkologii</t>
  </si>
  <si>
    <t>5/25</t>
  </si>
  <si>
    <t>25</t>
  </si>
  <si>
    <t>Nowoczesne techniki diagnostyczne w pediatrii</t>
  </si>
  <si>
    <t>Radiologia interwencyjna</t>
  </si>
  <si>
    <t>20/25</t>
  </si>
  <si>
    <t>Samodzielna Pracownia Badań Behawioralnych</t>
  </si>
  <si>
    <t>3</t>
  </si>
  <si>
    <t xml:space="preserve">Lp. </t>
  </si>
  <si>
    <t xml:space="preserve">Nazwa przedmiotu </t>
  </si>
  <si>
    <t>Jednostka organizacyjna</t>
  </si>
  <si>
    <t xml:space="preserve">Liczba godzin ogółem </t>
  </si>
  <si>
    <t xml:space="preserve">ECTS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</si>
  <si>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</si>
  <si>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</si>
  <si>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</si>
  <si>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</si>
  <si>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</si>
  <si>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</si>
  <si>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</si>
  <si>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</si>
  <si>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</si>
  <si>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</si>
  <si>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</si>
  <si>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</si>
  <si>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</si>
  <si>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</si>
  <si>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</si>
  <si>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</si>
  <si>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</si>
  <si>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</si>
  <si>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</si>
  <si>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</si>
  <si>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</si>
  <si>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</si>
  <si>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</si>
  <si>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Z</t>
  </si>
  <si>
    <t>Razem z praktykami</t>
  </si>
  <si>
    <t xml:space="preserve">I ROK / I SEMESTR </t>
  </si>
  <si>
    <t xml:space="preserve">I ROK / II SEMESTR </t>
  </si>
  <si>
    <t>19.</t>
  </si>
  <si>
    <t>20.</t>
  </si>
  <si>
    <t>21.</t>
  </si>
  <si>
    <t>22.</t>
  </si>
  <si>
    <t>23.</t>
  </si>
  <si>
    <t>Razem</t>
  </si>
  <si>
    <t xml:space="preserve">II ROK / III SEMESTR </t>
  </si>
  <si>
    <t>24.</t>
  </si>
  <si>
    <t>Katedra i Klinika Otolaryngologii Dziecięcej, Foniatrii i Audiologii</t>
  </si>
  <si>
    <t>Razem bez praktyk</t>
  </si>
  <si>
    <t>I Klinika Anestezjologii i Intensywnej Terapii z Klinicznym Oddziałem Dziecięcym</t>
  </si>
  <si>
    <t xml:space="preserve">OGÓŁEM II ROK: </t>
  </si>
  <si>
    <t xml:space="preserve">OGÓŁEM I ROK: </t>
  </si>
  <si>
    <t>KIERUNEK ELEKTRORADIOLOGIA (II stopień) 2020-2022</t>
  </si>
  <si>
    <t xml:space="preserve">E - egzamin , ZO - zaliczenie z oceną, Z - zaliczenie </t>
  </si>
  <si>
    <t xml:space="preserve">Cały tok studiów: </t>
  </si>
  <si>
    <t>liczba godzin wykładów</t>
  </si>
  <si>
    <t>liczba godzin ćwiczeń</t>
  </si>
  <si>
    <t>liczba godzin seminariów</t>
  </si>
  <si>
    <t>liczba godzin praktyk</t>
  </si>
  <si>
    <t>2 225 godzin, 120 ECTS</t>
  </si>
  <si>
    <t>liczba grup</t>
  </si>
  <si>
    <t>obciążenie wykłady</t>
  </si>
  <si>
    <t>obciążenie ćwiczenia</t>
  </si>
  <si>
    <t>obciążenie seminaria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</si>
</sst>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sz val="11"/>
      <color indexed="8"/>
      <name val="Czcionka tekstu podstawowego"/>
      <family val="2"/>
      <charset val="238"/>
    </font>
    <font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center" vertical="center"/>
    </xf>
    <xf numFmtId="1" fontId="3" fillId="4" borderId="36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wrapText="1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5" fillId="3" borderId="30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5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49" fontId="5" fillId="4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49" fontId="5" fillId="0" borderId="3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right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opLeftCell="A35" workbookViewId="0">
      <selection activeCell="L41" sqref="L41"/>
    </sheetView>
  </sheetViews>
  <sheetFormatPr defaultColWidth="11.42578125" defaultRowHeight="10.5"/>
  <cols>
    <col min="1" max="1" width="4.28515625" style="3" customWidth="1"/>
    <col min="2" max="2" width="33" style="14" customWidth="1"/>
    <col min="3" max="3" width="41.42578125" style="23" customWidth="1"/>
    <col min="4" max="5" width="7.7109375" style="2" customWidth="1"/>
    <col min="6" max="6" width="9.5703125" style="15" customWidth="1"/>
    <col min="7" max="10" width="8.28515625" style="2" customWidth="1"/>
    <col min="11" max="16384" width="11.42578125" style="3"/>
  </cols>
  <sheetData>
    <row r="1" spans="1:19" s="128" customFormat="1" ht="12.75">
      <c r="A1" s="176" t="s">
        <v>155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9" s="130" customFormat="1" ht="13.5" thickBot="1">
      <c r="A2" s="177" t="s">
        <v>140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9" ht="32.25" thickBot="1">
      <c r="A3" s="16" t="s">
        <v>110</v>
      </c>
      <c r="B3" s="17" t="s">
        <v>111</v>
      </c>
      <c r="C3" s="17" t="s">
        <v>112</v>
      </c>
      <c r="D3" s="18" t="s">
        <v>113</v>
      </c>
      <c r="E3" s="18" t="s">
        <v>114</v>
      </c>
      <c r="F3" s="18" t="s">
        <v>115</v>
      </c>
      <c r="G3" s="18" t="s">
        <v>116</v>
      </c>
      <c r="H3" s="18" t="s">
        <v>117</v>
      </c>
      <c r="I3" s="19" t="s">
        <v>118</v>
      </c>
      <c r="J3" s="20" t="s">
        <v>119</v>
      </c>
    </row>
    <row r="4" spans="1:19" ht="15" customHeight="1">
      <c r="A4" s="45" t="s">
        <v>120</v>
      </c>
      <c r="B4" s="123" t="s">
        <v>50</v>
      </c>
      <c r="C4" s="71" t="s">
        <v>5</v>
      </c>
      <c r="D4" s="42">
        <v>15</v>
      </c>
      <c r="E4" s="42">
        <v>1</v>
      </c>
      <c r="F4" s="42" t="s">
        <v>83</v>
      </c>
      <c r="G4" s="28">
        <v>15</v>
      </c>
      <c r="H4" s="28" t="s">
        <v>2</v>
      </c>
      <c r="I4" s="46" t="s">
        <v>2</v>
      </c>
      <c r="J4" s="32" t="s">
        <v>69</v>
      </c>
    </row>
    <row r="5" spans="1:19" ht="31.5">
      <c r="A5" s="47" t="s">
        <v>121</v>
      </c>
      <c r="B5" s="10" t="s">
        <v>90</v>
      </c>
      <c r="C5" s="66" t="s">
        <v>5</v>
      </c>
      <c r="D5" s="12">
        <v>45</v>
      </c>
      <c r="E5" s="12">
        <v>2</v>
      </c>
      <c r="F5" s="13" t="s">
        <v>83</v>
      </c>
      <c r="G5" s="5" t="s">
        <v>2</v>
      </c>
      <c r="H5" s="5">
        <v>30</v>
      </c>
      <c r="I5" s="48">
        <v>15</v>
      </c>
      <c r="J5" s="33" t="s">
        <v>103</v>
      </c>
    </row>
    <row r="6" spans="1:19" ht="15" customHeight="1">
      <c r="A6" s="47" t="s">
        <v>122</v>
      </c>
      <c r="B6" s="10" t="s">
        <v>48</v>
      </c>
      <c r="C6" s="66" t="s">
        <v>1</v>
      </c>
      <c r="D6" s="12">
        <v>30</v>
      </c>
      <c r="E6" s="12">
        <v>2</v>
      </c>
      <c r="F6" s="13" t="s">
        <v>83</v>
      </c>
      <c r="G6" s="4">
        <v>15</v>
      </c>
      <c r="H6" s="5">
        <v>15</v>
      </c>
      <c r="I6" s="48" t="s">
        <v>2</v>
      </c>
      <c r="J6" s="33">
        <v>5</v>
      </c>
    </row>
    <row r="7" spans="1:19" ht="21">
      <c r="A7" s="47" t="s">
        <v>123</v>
      </c>
      <c r="B7" s="10" t="s">
        <v>6</v>
      </c>
      <c r="C7" s="67" t="s">
        <v>5</v>
      </c>
      <c r="D7" s="43">
        <v>25</v>
      </c>
      <c r="E7" s="12">
        <v>1</v>
      </c>
      <c r="F7" s="43" t="s">
        <v>83</v>
      </c>
      <c r="G7" s="8">
        <v>5</v>
      </c>
      <c r="H7" s="5">
        <v>20</v>
      </c>
      <c r="I7" s="49" t="s">
        <v>2</v>
      </c>
      <c r="J7" s="34" t="s">
        <v>69</v>
      </c>
    </row>
    <row r="8" spans="1:19" s="24" customFormat="1" ht="15" customHeight="1">
      <c r="A8" s="47" t="s">
        <v>124</v>
      </c>
      <c r="B8" s="10" t="s">
        <v>96</v>
      </c>
      <c r="C8" s="67" t="s">
        <v>1</v>
      </c>
      <c r="D8" s="43">
        <v>35</v>
      </c>
      <c r="E8" s="12">
        <v>2</v>
      </c>
      <c r="F8" s="43" t="s">
        <v>87</v>
      </c>
      <c r="G8" s="8">
        <v>10</v>
      </c>
      <c r="H8" s="5">
        <v>25</v>
      </c>
      <c r="I8" s="49" t="s">
        <v>2</v>
      </c>
      <c r="J8" s="34">
        <v>5</v>
      </c>
    </row>
    <row r="9" spans="1:19" ht="21">
      <c r="A9" s="47" t="s">
        <v>125</v>
      </c>
      <c r="B9" s="10" t="s">
        <v>91</v>
      </c>
      <c r="C9" s="65" t="s">
        <v>89</v>
      </c>
      <c r="D9" s="12">
        <v>30</v>
      </c>
      <c r="E9" s="12">
        <v>2</v>
      </c>
      <c r="F9" s="13" t="s">
        <v>83</v>
      </c>
      <c r="G9" s="4" t="s">
        <v>2</v>
      </c>
      <c r="H9" s="5">
        <v>30</v>
      </c>
      <c r="I9" s="72" t="s">
        <v>2</v>
      </c>
      <c r="J9" s="58">
        <v>5</v>
      </c>
    </row>
    <row r="10" spans="1:19" ht="15" customHeight="1">
      <c r="A10" s="47" t="s">
        <v>126</v>
      </c>
      <c r="B10" s="10" t="s">
        <v>22</v>
      </c>
      <c r="C10" s="66" t="s">
        <v>42</v>
      </c>
      <c r="D10" s="12">
        <v>30</v>
      </c>
      <c r="E10" s="12">
        <v>2</v>
      </c>
      <c r="F10" s="13" t="s">
        <v>83</v>
      </c>
      <c r="G10" s="5">
        <v>8</v>
      </c>
      <c r="H10" s="5">
        <v>22</v>
      </c>
      <c r="I10" s="50" t="s">
        <v>2</v>
      </c>
      <c r="J10" s="35" t="s">
        <v>98</v>
      </c>
    </row>
    <row r="11" spans="1:19" ht="15" customHeight="1">
      <c r="A11" s="47" t="s">
        <v>127</v>
      </c>
      <c r="B11" s="10" t="s">
        <v>21</v>
      </c>
      <c r="C11" s="66" t="s">
        <v>1</v>
      </c>
      <c r="D11" s="12">
        <v>15</v>
      </c>
      <c r="E11" s="12">
        <v>1</v>
      </c>
      <c r="F11" s="13" t="s">
        <v>83</v>
      </c>
      <c r="G11" s="5">
        <v>5</v>
      </c>
      <c r="H11" s="5" t="s">
        <v>2</v>
      </c>
      <c r="I11" s="50">
        <v>10</v>
      </c>
      <c r="J11" s="35" t="s">
        <v>104</v>
      </c>
    </row>
    <row r="12" spans="1:19" ht="15" customHeight="1">
      <c r="A12" s="47" t="s">
        <v>128</v>
      </c>
      <c r="B12" s="10" t="s">
        <v>43</v>
      </c>
      <c r="C12" s="67" t="s">
        <v>4</v>
      </c>
      <c r="D12" s="43">
        <v>20</v>
      </c>
      <c r="E12" s="12">
        <v>1</v>
      </c>
      <c r="F12" s="43" t="s">
        <v>83</v>
      </c>
      <c r="G12" s="8" t="s">
        <v>2</v>
      </c>
      <c r="H12" s="5">
        <v>20</v>
      </c>
      <c r="I12" s="49" t="s">
        <v>2</v>
      </c>
      <c r="J12" s="34">
        <v>15</v>
      </c>
    </row>
    <row r="13" spans="1:19" ht="15" customHeight="1">
      <c r="A13" s="47" t="s">
        <v>129</v>
      </c>
      <c r="B13" s="10" t="s">
        <v>79</v>
      </c>
      <c r="C13" s="67" t="s">
        <v>4</v>
      </c>
      <c r="D13" s="43">
        <v>30</v>
      </c>
      <c r="E13" s="12">
        <v>2</v>
      </c>
      <c r="F13" s="43" t="s">
        <v>83</v>
      </c>
      <c r="G13" s="8" t="s">
        <v>2</v>
      </c>
      <c r="H13" s="5">
        <v>30</v>
      </c>
      <c r="I13" s="49" t="s">
        <v>2</v>
      </c>
      <c r="J13" s="34">
        <v>15</v>
      </c>
    </row>
    <row r="14" spans="1:19" ht="15" customHeight="1">
      <c r="A14" s="47" t="s">
        <v>130</v>
      </c>
      <c r="B14" s="10" t="s">
        <v>44</v>
      </c>
      <c r="C14" s="67" t="s">
        <v>4</v>
      </c>
      <c r="D14" s="43">
        <v>20</v>
      </c>
      <c r="E14" s="12">
        <v>1</v>
      </c>
      <c r="F14" s="43" t="s">
        <v>83</v>
      </c>
      <c r="G14" s="8" t="s">
        <v>2</v>
      </c>
      <c r="H14" s="5">
        <v>20</v>
      </c>
      <c r="I14" s="49" t="s">
        <v>2</v>
      </c>
      <c r="J14" s="34">
        <v>15</v>
      </c>
      <c r="K14" s="73"/>
      <c r="M14" s="73"/>
      <c r="O14" s="73"/>
      <c r="Q14" s="73"/>
      <c r="S14" s="73"/>
    </row>
    <row r="15" spans="1:19" ht="15" customHeight="1">
      <c r="A15" s="47" t="s">
        <v>131</v>
      </c>
      <c r="B15" s="10" t="s">
        <v>51</v>
      </c>
      <c r="C15" s="66" t="s">
        <v>1</v>
      </c>
      <c r="D15" s="13">
        <v>15</v>
      </c>
      <c r="E15" s="12">
        <v>1</v>
      </c>
      <c r="F15" s="13" t="s">
        <v>83</v>
      </c>
      <c r="G15" s="4">
        <v>5</v>
      </c>
      <c r="H15" s="5">
        <v>10</v>
      </c>
      <c r="I15" s="50" t="s">
        <v>2</v>
      </c>
      <c r="J15" s="35">
        <v>5</v>
      </c>
    </row>
    <row r="16" spans="1:19" ht="21">
      <c r="A16" s="47" t="s">
        <v>132</v>
      </c>
      <c r="B16" s="10" t="s">
        <v>13</v>
      </c>
      <c r="C16" s="66" t="s">
        <v>1</v>
      </c>
      <c r="D16" s="13">
        <v>25</v>
      </c>
      <c r="E16" s="12">
        <v>1</v>
      </c>
      <c r="F16" s="13" t="s">
        <v>83</v>
      </c>
      <c r="G16" s="4">
        <v>15</v>
      </c>
      <c r="H16" s="5">
        <v>10</v>
      </c>
      <c r="I16" s="50" t="s">
        <v>2</v>
      </c>
      <c r="J16" s="35">
        <v>15</v>
      </c>
    </row>
    <row r="17" spans="1:10" ht="15" customHeight="1">
      <c r="A17" s="47" t="s">
        <v>133</v>
      </c>
      <c r="B17" s="10" t="s">
        <v>14</v>
      </c>
      <c r="C17" s="66" t="s">
        <v>1</v>
      </c>
      <c r="D17" s="12">
        <v>35</v>
      </c>
      <c r="E17" s="12">
        <v>2</v>
      </c>
      <c r="F17" s="13" t="s">
        <v>87</v>
      </c>
      <c r="G17" s="5">
        <v>10</v>
      </c>
      <c r="H17" s="5">
        <v>20</v>
      </c>
      <c r="I17" s="50">
        <v>5</v>
      </c>
      <c r="J17" s="35" t="s">
        <v>104</v>
      </c>
    </row>
    <row r="18" spans="1:10" ht="15" customHeight="1">
      <c r="A18" s="47" t="s">
        <v>134</v>
      </c>
      <c r="B18" s="10" t="s">
        <v>18</v>
      </c>
      <c r="C18" s="64" t="s">
        <v>41</v>
      </c>
      <c r="D18" s="13">
        <v>30</v>
      </c>
      <c r="E18" s="12">
        <v>2</v>
      </c>
      <c r="F18" s="13" t="s">
        <v>83</v>
      </c>
      <c r="G18" s="4">
        <v>10</v>
      </c>
      <c r="H18" s="5">
        <v>20</v>
      </c>
      <c r="I18" s="50" t="s">
        <v>2</v>
      </c>
      <c r="J18" s="35">
        <v>15</v>
      </c>
    </row>
    <row r="19" spans="1:10" ht="15" customHeight="1">
      <c r="A19" s="47" t="s">
        <v>135</v>
      </c>
      <c r="B19" s="10" t="s">
        <v>54</v>
      </c>
      <c r="C19" s="66" t="s">
        <v>55</v>
      </c>
      <c r="D19" s="12">
        <v>25</v>
      </c>
      <c r="E19" s="12">
        <v>1</v>
      </c>
      <c r="F19" s="13" t="s">
        <v>83</v>
      </c>
      <c r="G19" s="5">
        <v>5</v>
      </c>
      <c r="H19" s="5">
        <v>10</v>
      </c>
      <c r="I19" s="50">
        <v>10</v>
      </c>
      <c r="J19" s="35" t="s">
        <v>103</v>
      </c>
    </row>
    <row r="20" spans="1:10" ht="15" customHeight="1" thickBot="1">
      <c r="A20" s="51" t="s">
        <v>136</v>
      </c>
      <c r="B20" s="30" t="s">
        <v>47</v>
      </c>
      <c r="C20" s="74" t="s">
        <v>45</v>
      </c>
      <c r="D20" s="44">
        <v>20</v>
      </c>
      <c r="E20" s="68">
        <v>1</v>
      </c>
      <c r="F20" s="75" t="s">
        <v>83</v>
      </c>
      <c r="G20" s="31">
        <v>10</v>
      </c>
      <c r="H20" s="31" t="s">
        <v>2</v>
      </c>
      <c r="I20" s="52">
        <v>10</v>
      </c>
      <c r="J20" s="36" t="s">
        <v>104</v>
      </c>
    </row>
    <row r="21" spans="1:10" ht="15" customHeight="1" thickBot="1">
      <c r="A21" s="37"/>
      <c r="B21" s="38" t="s">
        <v>151</v>
      </c>
      <c r="C21" s="76"/>
      <c r="D21" s="17">
        <f>SUM(D4:D20)</f>
        <v>445</v>
      </c>
      <c r="E21" s="17">
        <f>SUM(E4:E20)</f>
        <v>25</v>
      </c>
      <c r="F21" s="63"/>
      <c r="G21" s="17">
        <f>SUM(G4:G20)</f>
        <v>113</v>
      </c>
      <c r="H21" s="17">
        <f>SUM(H4:H20)</f>
        <v>282</v>
      </c>
      <c r="I21" s="63">
        <f>SUM(I4:I20)</f>
        <v>50</v>
      </c>
      <c r="J21" s="126"/>
    </row>
    <row r="22" spans="1:10" s="24" customFormat="1" ht="32.25" thickBot="1">
      <c r="A22" s="15" t="s">
        <v>137</v>
      </c>
      <c r="B22" s="125" t="s">
        <v>62</v>
      </c>
      <c r="C22" s="77"/>
      <c r="D22" s="69">
        <v>80</v>
      </c>
      <c r="E22" s="69">
        <v>3</v>
      </c>
      <c r="F22" s="78" t="s">
        <v>138</v>
      </c>
      <c r="G22" s="79"/>
      <c r="H22" s="80"/>
      <c r="I22" s="81"/>
      <c r="J22" s="82" t="s">
        <v>109</v>
      </c>
    </row>
    <row r="23" spans="1:10" ht="15" customHeight="1" thickBot="1">
      <c r="A23" s="37"/>
      <c r="B23" s="38" t="s">
        <v>139</v>
      </c>
      <c r="C23" s="76"/>
      <c r="D23" s="17">
        <f>SUM(D21:D22)</f>
        <v>525</v>
      </c>
      <c r="E23" s="17">
        <f>SUM(E21:E22)</f>
        <v>28</v>
      </c>
      <c r="F23" s="40"/>
      <c r="G23" s="39"/>
      <c r="H23" s="39"/>
      <c r="I23" s="40"/>
      <c r="J23" s="41"/>
    </row>
    <row r="24" spans="1:10" ht="15" customHeight="1">
      <c r="F24" s="2"/>
    </row>
    <row r="25" spans="1:10" s="130" customFormat="1" ht="13.5" thickBot="1">
      <c r="A25" s="177" t="s">
        <v>141</v>
      </c>
      <c r="B25" s="177"/>
      <c r="C25" s="177"/>
      <c r="D25" s="177"/>
      <c r="E25" s="177"/>
      <c r="F25" s="177"/>
      <c r="G25" s="177"/>
      <c r="H25" s="177"/>
      <c r="I25" s="177"/>
      <c r="J25" s="177"/>
    </row>
    <row r="26" spans="1:10" ht="32.25" thickBot="1">
      <c r="A26" s="16" t="s">
        <v>110</v>
      </c>
      <c r="B26" s="17" t="s">
        <v>111</v>
      </c>
      <c r="C26" s="17" t="s">
        <v>112</v>
      </c>
      <c r="D26" s="18" t="s">
        <v>113</v>
      </c>
      <c r="E26" s="18" t="s">
        <v>114</v>
      </c>
      <c r="F26" s="18" t="s">
        <v>115</v>
      </c>
      <c r="G26" s="18" t="s">
        <v>116</v>
      </c>
      <c r="H26" s="18" t="s">
        <v>117</v>
      </c>
      <c r="I26" s="19" t="s">
        <v>118</v>
      </c>
      <c r="J26" s="20" t="s">
        <v>119</v>
      </c>
    </row>
    <row r="27" spans="1:10" s="24" customFormat="1" ht="21">
      <c r="A27" s="119" t="s">
        <v>120</v>
      </c>
      <c r="B27" s="123" t="s">
        <v>29</v>
      </c>
      <c r="C27" s="71" t="s">
        <v>1</v>
      </c>
      <c r="D27" s="42">
        <v>15</v>
      </c>
      <c r="E27" s="42">
        <v>1</v>
      </c>
      <c r="F27" s="42" t="s">
        <v>83</v>
      </c>
      <c r="G27" s="28">
        <v>5</v>
      </c>
      <c r="H27" s="28">
        <v>10</v>
      </c>
      <c r="I27" s="29" t="s">
        <v>2</v>
      </c>
      <c r="J27" s="32">
        <v>15</v>
      </c>
    </row>
    <row r="28" spans="1:10" s="24" customFormat="1" ht="21">
      <c r="A28" s="120" t="s">
        <v>121</v>
      </c>
      <c r="B28" s="131" t="s">
        <v>23</v>
      </c>
      <c r="C28" s="132" t="s">
        <v>71</v>
      </c>
      <c r="D28" s="133">
        <v>15</v>
      </c>
      <c r="E28" s="133">
        <v>1</v>
      </c>
      <c r="F28" s="133" t="s">
        <v>83</v>
      </c>
      <c r="G28" s="122" t="s">
        <v>2</v>
      </c>
      <c r="H28" s="122">
        <v>5</v>
      </c>
      <c r="I28" s="27">
        <v>10</v>
      </c>
      <c r="J28" s="60" t="s">
        <v>103</v>
      </c>
    </row>
    <row r="29" spans="1:10" s="24" customFormat="1" ht="15" customHeight="1">
      <c r="A29" s="118" t="s">
        <v>122</v>
      </c>
      <c r="B29" s="10" t="s">
        <v>48</v>
      </c>
      <c r="C29" s="66" t="s">
        <v>1</v>
      </c>
      <c r="D29" s="12">
        <v>30</v>
      </c>
      <c r="E29" s="12">
        <v>2</v>
      </c>
      <c r="F29" s="12" t="s">
        <v>83</v>
      </c>
      <c r="G29" s="5">
        <v>15</v>
      </c>
      <c r="H29" s="5">
        <v>15</v>
      </c>
      <c r="I29" s="7" t="s">
        <v>2</v>
      </c>
      <c r="J29" s="33">
        <v>5</v>
      </c>
    </row>
    <row r="30" spans="1:10" s="24" customFormat="1" ht="21">
      <c r="A30" s="118" t="s">
        <v>123</v>
      </c>
      <c r="B30" s="10" t="s">
        <v>6</v>
      </c>
      <c r="C30" s="66" t="s">
        <v>5</v>
      </c>
      <c r="D30" s="12">
        <v>45</v>
      </c>
      <c r="E30" s="12">
        <v>2</v>
      </c>
      <c r="F30" s="12" t="s">
        <v>83</v>
      </c>
      <c r="G30" s="5">
        <v>10</v>
      </c>
      <c r="H30" s="5">
        <v>35</v>
      </c>
      <c r="I30" s="7" t="s">
        <v>2</v>
      </c>
      <c r="J30" s="33">
        <v>5</v>
      </c>
    </row>
    <row r="31" spans="1:10" s="24" customFormat="1" ht="21">
      <c r="A31" s="118" t="s">
        <v>124</v>
      </c>
      <c r="B31" s="10" t="s">
        <v>9</v>
      </c>
      <c r="C31" s="66" t="s">
        <v>1</v>
      </c>
      <c r="D31" s="12">
        <v>25</v>
      </c>
      <c r="E31" s="12">
        <v>1</v>
      </c>
      <c r="F31" s="12" t="s">
        <v>83</v>
      </c>
      <c r="G31" s="5">
        <v>5</v>
      </c>
      <c r="H31" s="5">
        <v>20</v>
      </c>
      <c r="I31" s="7" t="s">
        <v>2</v>
      </c>
      <c r="J31" s="33">
        <v>5</v>
      </c>
    </row>
    <row r="32" spans="1:10" s="24" customFormat="1" ht="21">
      <c r="A32" s="118" t="s">
        <v>125</v>
      </c>
      <c r="B32" s="10" t="s">
        <v>91</v>
      </c>
      <c r="C32" s="66" t="s">
        <v>89</v>
      </c>
      <c r="D32" s="12">
        <v>30</v>
      </c>
      <c r="E32" s="12">
        <v>1</v>
      </c>
      <c r="F32" s="12" t="s">
        <v>83</v>
      </c>
      <c r="G32" s="5" t="s">
        <v>2</v>
      </c>
      <c r="H32" s="5">
        <v>30</v>
      </c>
      <c r="I32" s="7" t="s">
        <v>2</v>
      </c>
      <c r="J32" s="33">
        <v>5</v>
      </c>
    </row>
    <row r="33" spans="1:10" s="24" customFormat="1" ht="15" customHeight="1">
      <c r="A33" s="118" t="s">
        <v>126</v>
      </c>
      <c r="B33" s="10" t="s">
        <v>20</v>
      </c>
      <c r="C33" s="66" t="s">
        <v>85</v>
      </c>
      <c r="D33" s="12">
        <v>10</v>
      </c>
      <c r="E33" s="12">
        <v>1</v>
      </c>
      <c r="F33" s="12" t="s">
        <v>83</v>
      </c>
      <c r="G33" s="5">
        <v>5</v>
      </c>
      <c r="H33" s="5" t="s">
        <v>2</v>
      </c>
      <c r="I33" s="7">
        <v>5</v>
      </c>
      <c r="J33" s="33" t="s">
        <v>104</v>
      </c>
    </row>
    <row r="34" spans="1:10" s="24" customFormat="1" ht="15" customHeight="1">
      <c r="A34" s="118" t="s">
        <v>127</v>
      </c>
      <c r="B34" s="10" t="s">
        <v>15</v>
      </c>
      <c r="C34" s="66" t="s">
        <v>108</v>
      </c>
      <c r="D34" s="12">
        <v>10</v>
      </c>
      <c r="E34" s="12">
        <v>1</v>
      </c>
      <c r="F34" s="12" t="s">
        <v>83</v>
      </c>
      <c r="G34" s="5">
        <v>10</v>
      </c>
      <c r="H34" s="5" t="s">
        <v>2</v>
      </c>
      <c r="I34" s="7" t="s">
        <v>2</v>
      </c>
      <c r="J34" s="33">
        <v>15</v>
      </c>
    </row>
    <row r="35" spans="1:10" s="24" customFormat="1" ht="21">
      <c r="A35" s="118" t="s">
        <v>128</v>
      </c>
      <c r="B35" s="10" t="s">
        <v>7</v>
      </c>
      <c r="C35" s="66" t="s">
        <v>5</v>
      </c>
      <c r="D35" s="12">
        <v>25</v>
      </c>
      <c r="E35" s="12">
        <v>1</v>
      </c>
      <c r="F35" s="12" t="s">
        <v>83</v>
      </c>
      <c r="G35" s="5" t="s">
        <v>2</v>
      </c>
      <c r="H35" s="5">
        <v>25</v>
      </c>
      <c r="I35" s="7" t="s">
        <v>2</v>
      </c>
      <c r="J35" s="33" t="s">
        <v>103</v>
      </c>
    </row>
    <row r="36" spans="1:10" s="24" customFormat="1" ht="15" customHeight="1">
      <c r="A36" s="118" t="s">
        <v>129</v>
      </c>
      <c r="B36" s="10" t="s">
        <v>43</v>
      </c>
      <c r="C36" s="66" t="s">
        <v>4</v>
      </c>
      <c r="D36" s="12">
        <v>20</v>
      </c>
      <c r="E36" s="12">
        <v>1</v>
      </c>
      <c r="F36" s="12" t="s">
        <v>83</v>
      </c>
      <c r="G36" s="5" t="s">
        <v>2</v>
      </c>
      <c r="H36" s="5">
        <v>20</v>
      </c>
      <c r="I36" s="7" t="s">
        <v>2</v>
      </c>
      <c r="J36" s="33">
        <v>15</v>
      </c>
    </row>
    <row r="37" spans="1:10" s="24" customFormat="1" ht="15" customHeight="1">
      <c r="A37" s="118" t="s">
        <v>130</v>
      </c>
      <c r="B37" s="10" t="s">
        <v>79</v>
      </c>
      <c r="C37" s="66" t="s">
        <v>4</v>
      </c>
      <c r="D37" s="12">
        <v>30</v>
      </c>
      <c r="E37" s="12">
        <v>2</v>
      </c>
      <c r="F37" s="12" t="s">
        <v>83</v>
      </c>
      <c r="G37" s="5" t="s">
        <v>2</v>
      </c>
      <c r="H37" s="5">
        <v>30</v>
      </c>
      <c r="I37" s="7" t="s">
        <v>2</v>
      </c>
      <c r="J37" s="33">
        <v>15</v>
      </c>
    </row>
    <row r="38" spans="1:10" s="24" customFormat="1" ht="15" customHeight="1">
      <c r="A38" s="118" t="s">
        <v>131</v>
      </c>
      <c r="B38" s="10" t="s">
        <v>44</v>
      </c>
      <c r="C38" s="66" t="s">
        <v>4</v>
      </c>
      <c r="D38" s="12">
        <v>20</v>
      </c>
      <c r="E38" s="12">
        <v>1</v>
      </c>
      <c r="F38" s="12" t="s">
        <v>83</v>
      </c>
      <c r="G38" s="5" t="s">
        <v>2</v>
      </c>
      <c r="H38" s="5">
        <v>20</v>
      </c>
      <c r="I38" s="7" t="s">
        <v>2</v>
      </c>
      <c r="J38" s="33">
        <v>15</v>
      </c>
    </row>
    <row r="39" spans="1:10" s="24" customFormat="1" ht="15" customHeight="1">
      <c r="A39" s="118" t="s">
        <v>132</v>
      </c>
      <c r="B39" s="10" t="s">
        <v>30</v>
      </c>
      <c r="C39" s="66" t="s">
        <v>72</v>
      </c>
      <c r="D39" s="12">
        <v>15</v>
      </c>
      <c r="E39" s="12">
        <v>1</v>
      </c>
      <c r="F39" s="12" t="s">
        <v>83</v>
      </c>
      <c r="G39" s="5">
        <v>5</v>
      </c>
      <c r="H39" s="5">
        <v>6</v>
      </c>
      <c r="I39" s="7">
        <v>4</v>
      </c>
      <c r="J39" s="33" t="s">
        <v>103</v>
      </c>
    </row>
    <row r="40" spans="1:10" s="24" customFormat="1" ht="15" customHeight="1">
      <c r="A40" s="118" t="s">
        <v>133</v>
      </c>
      <c r="B40" s="10" t="s">
        <v>16</v>
      </c>
      <c r="C40" s="66" t="s">
        <v>56</v>
      </c>
      <c r="D40" s="12">
        <v>20</v>
      </c>
      <c r="E40" s="12">
        <v>1</v>
      </c>
      <c r="F40" s="12" t="s">
        <v>83</v>
      </c>
      <c r="G40" s="5">
        <v>10</v>
      </c>
      <c r="H40" s="5" t="s">
        <v>2</v>
      </c>
      <c r="I40" s="7">
        <v>10</v>
      </c>
      <c r="J40" s="33">
        <v>15</v>
      </c>
    </row>
    <row r="41" spans="1:10" s="24" customFormat="1" ht="15" customHeight="1">
      <c r="A41" s="118" t="s">
        <v>134</v>
      </c>
      <c r="B41" s="10" t="s">
        <v>31</v>
      </c>
      <c r="C41" s="66" t="s">
        <v>59</v>
      </c>
      <c r="D41" s="12">
        <v>20</v>
      </c>
      <c r="E41" s="12">
        <v>1</v>
      </c>
      <c r="F41" s="12" t="s">
        <v>87</v>
      </c>
      <c r="G41" s="5">
        <v>10</v>
      </c>
      <c r="H41" s="5">
        <v>10</v>
      </c>
      <c r="I41" s="7" t="s">
        <v>2</v>
      </c>
      <c r="J41" s="33" t="s">
        <v>69</v>
      </c>
    </row>
    <row r="42" spans="1:10" s="24" customFormat="1" ht="31.5">
      <c r="A42" s="118" t="s">
        <v>135</v>
      </c>
      <c r="B42" s="10" t="s">
        <v>92</v>
      </c>
      <c r="C42" s="66" t="s">
        <v>102</v>
      </c>
      <c r="D42" s="12">
        <v>20</v>
      </c>
      <c r="E42" s="12">
        <v>1</v>
      </c>
      <c r="F42" s="12" t="s">
        <v>83</v>
      </c>
      <c r="G42" s="5" t="s">
        <v>2</v>
      </c>
      <c r="H42" s="5">
        <v>10</v>
      </c>
      <c r="I42" s="7">
        <v>10</v>
      </c>
      <c r="J42" s="33" t="s">
        <v>103</v>
      </c>
    </row>
    <row r="43" spans="1:10" s="24" customFormat="1" ht="15" customHeight="1">
      <c r="A43" s="118" t="s">
        <v>136</v>
      </c>
      <c r="B43" s="10" t="s">
        <v>38</v>
      </c>
      <c r="C43" s="66" t="s">
        <v>1</v>
      </c>
      <c r="D43" s="12">
        <v>20</v>
      </c>
      <c r="E43" s="12">
        <v>1</v>
      </c>
      <c r="F43" s="12" t="s">
        <v>83</v>
      </c>
      <c r="G43" s="5" t="s">
        <v>2</v>
      </c>
      <c r="H43" s="5">
        <v>10</v>
      </c>
      <c r="I43" s="7">
        <v>10</v>
      </c>
      <c r="J43" s="33" t="s">
        <v>107</v>
      </c>
    </row>
    <row r="44" spans="1:10" s="24" customFormat="1" ht="15" customHeight="1">
      <c r="A44" s="118" t="s">
        <v>137</v>
      </c>
      <c r="B44" s="10" t="s">
        <v>26</v>
      </c>
      <c r="C44" s="66" t="s">
        <v>1</v>
      </c>
      <c r="D44" s="12">
        <v>10</v>
      </c>
      <c r="E44" s="12">
        <v>1</v>
      </c>
      <c r="F44" s="12" t="s">
        <v>83</v>
      </c>
      <c r="G44" s="5">
        <v>5</v>
      </c>
      <c r="H44" s="5">
        <v>5</v>
      </c>
      <c r="I44" s="7" t="s">
        <v>2</v>
      </c>
      <c r="J44" s="33" t="s">
        <v>70</v>
      </c>
    </row>
    <row r="45" spans="1:10" s="24" customFormat="1" ht="15" customHeight="1">
      <c r="A45" s="118" t="s">
        <v>142</v>
      </c>
      <c r="B45" s="10" t="s">
        <v>33</v>
      </c>
      <c r="C45" s="66" t="s">
        <v>73</v>
      </c>
      <c r="D45" s="12">
        <v>15</v>
      </c>
      <c r="E45" s="12">
        <v>1</v>
      </c>
      <c r="F45" s="12" t="s">
        <v>83</v>
      </c>
      <c r="G45" s="5">
        <v>5</v>
      </c>
      <c r="H45" s="5" t="s">
        <v>2</v>
      </c>
      <c r="I45" s="7">
        <v>10</v>
      </c>
      <c r="J45" s="33" t="s">
        <v>70</v>
      </c>
    </row>
    <row r="46" spans="1:10" s="24" customFormat="1" ht="15" customHeight="1">
      <c r="A46" s="118" t="s">
        <v>143</v>
      </c>
      <c r="B46" s="10" t="s">
        <v>19</v>
      </c>
      <c r="C46" s="66" t="s">
        <v>59</v>
      </c>
      <c r="D46" s="12">
        <v>10</v>
      </c>
      <c r="E46" s="12">
        <v>1</v>
      </c>
      <c r="F46" s="12" t="s">
        <v>83</v>
      </c>
      <c r="G46" s="5">
        <v>5</v>
      </c>
      <c r="H46" s="5">
        <v>5</v>
      </c>
      <c r="I46" s="7" t="s">
        <v>2</v>
      </c>
      <c r="J46" s="33" t="s">
        <v>69</v>
      </c>
    </row>
    <row r="47" spans="1:10" s="24" customFormat="1" ht="15" customHeight="1" thickBot="1">
      <c r="A47" s="121" t="s">
        <v>144</v>
      </c>
      <c r="B47" s="30" t="s">
        <v>36</v>
      </c>
      <c r="C47" s="134" t="s">
        <v>1</v>
      </c>
      <c r="D47" s="68">
        <v>20</v>
      </c>
      <c r="E47" s="68">
        <v>1</v>
      </c>
      <c r="F47" s="68" t="s">
        <v>83</v>
      </c>
      <c r="G47" s="124" t="s">
        <v>2</v>
      </c>
      <c r="H47" s="124" t="s">
        <v>2</v>
      </c>
      <c r="I47" s="109">
        <v>20</v>
      </c>
      <c r="J47" s="135" t="s">
        <v>104</v>
      </c>
    </row>
    <row r="48" spans="1:10" ht="15" customHeight="1" thickBot="1">
      <c r="A48" s="37"/>
      <c r="B48" s="38" t="s">
        <v>151</v>
      </c>
      <c r="C48" s="62"/>
      <c r="D48" s="17">
        <f>SUM(D27:D47)</f>
        <v>425</v>
      </c>
      <c r="E48" s="17">
        <f>SUM(E27:E47)</f>
        <v>24</v>
      </c>
      <c r="F48" s="40"/>
      <c r="G48" s="17">
        <f>SUM(G27:G47)</f>
        <v>90</v>
      </c>
      <c r="H48" s="17">
        <f>SUM(H27:H47)</f>
        <v>256</v>
      </c>
      <c r="I48" s="63">
        <f>SUM(I27:I47)</f>
        <v>79</v>
      </c>
      <c r="J48" s="116"/>
    </row>
    <row r="49" spans="1:10" s="24" customFormat="1" ht="31.5">
      <c r="A49" s="119" t="s">
        <v>145</v>
      </c>
      <c r="B49" s="131" t="s">
        <v>63</v>
      </c>
      <c r="C49" s="85"/>
      <c r="D49" s="133">
        <v>80</v>
      </c>
      <c r="E49" s="133">
        <v>3</v>
      </c>
      <c r="F49" s="136" t="s">
        <v>138</v>
      </c>
      <c r="G49" s="29"/>
      <c r="H49" s="28"/>
      <c r="I49" s="137"/>
      <c r="J49" s="60">
        <v>3</v>
      </c>
    </row>
    <row r="50" spans="1:10" s="24" customFormat="1" ht="32.25" thickBot="1">
      <c r="A50" s="138" t="s">
        <v>146</v>
      </c>
      <c r="B50" s="139" t="s">
        <v>64</v>
      </c>
      <c r="C50" s="86"/>
      <c r="D50" s="140">
        <v>160</v>
      </c>
      <c r="E50" s="140">
        <v>5</v>
      </c>
      <c r="F50" s="141" t="s">
        <v>138</v>
      </c>
      <c r="G50" s="109"/>
      <c r="H50" s="124"/>
      <c r="I50" s="142"/>
      <c r="J50" s="143" t="s">
        <v>109</v>
      </c>
    </row>
    <row r="51" spans="1:10" ht="15" customHeight="1" thickBot="1">
      <c r="A51" s="37"/>
      <c r="B51" s="38" t="s">
        <v>139</v>
      </c>
      <c r="C51" s="76"/>
      <c r="D51" s="17">
        <f>SUM(D48:D50)</f>
        <v>665</v>
      </c>
      <c r="E51" s="17">
        <f>SUM(E48:E50)</f>
        <v>32</v>
      </c>
      <c r="F51" s="40"/>
      <c r="G51" s="39"/>
      <c r="H51" s="39"/>
      <c r="I51" s="40"/>
      <c r="J51" s="41"/>
    </row>
    <row r="52" spans="1:10" s="148" customFormat="1" ht="24.75" customHeight="1" thickBot="1">
      <c r="A52" s="144"/>
      <c r="B52" s="38" t="s">
        <v>154</v>
      </c>
      <c r="C52" s="145"/>
      <c r="D52" s="146">
        <f>SUM(D23,D51)</f>
        <v>1190</v>
      </c>
      <c r="E52" s="18">
        <f>SUM(E23,E51)</f>
        <v>60</v>
      </c>
      <c r="F52" s="18"/>
      <c r="G52" s="18">
        <f>SUM(G21,G48)</f>
        <v>203</v>
      </c>
      <c r="H52" s="18">
        <f>SUM(H21,H48)</f>
        <v>538</v>
      </c>
      <c r="I52" s="147">
        <f>SUM(I21,I48)</f>
        <v>129</v>
      </c>
      <c r="J52" s="117"/>
    </row>
    <row r="53" spans="1:10" s="115" customFormat="1" ht="15" customHeight="1">
      <c r="A53" s="178" t="s">
        <v>156</v>
      </c>
      <c r="B53" s="178"/>
      <c r="C53" s="178"/>
      <c r="E53" s="149"/>
      <c r="F53" s="149"/>
      <c r="G53" s="149"/>
      <c r="H53" s="150"/>
    </row>
  </sheetData>
  <mergeCells count="4">
    <mergeCell ref="A1:J1"/>
    <mergeCell ref="A2:J2"/>
    <mergeCell ref="A25:J25"/>
    <mergeCell ref="A53:C53"/>
  </mergeCells>
  <pageMargins left="0.31496062992125984" right="0.31496062992125984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workbookViewId="0">
      <selection activeCell="O7" sqref="O7"/>
    </sheetView>
  </sheetViews>
  <sheetFormatPr defaultColWidth="11.42578125" defaultRowHeight="10.5"/>
  <cols>
    <col min="1" max="1" width="4.28515625" style="3" customWidth="1"/>
    <col min="2" max="2" width="33" style="14" customWidth="1"/>
    <col min="3" max="3" width="41.42578125" style="23" customWidth="1"/>
    <col min="4" max="4" width="7.7109375" style="2" customWidth="1"/>
    <col min="5" max="5" width="5.42578125" style="2" customWidth="1"/>
    <col min="6" max="6" width="9.5703125" style="2" customWidth="1"/>
    <col min="7" max="11" width="8.28515625" style="2" customWidth="1"/>
    <col min="12" max="16384" width="11.42578125" style="3"/>
  </cols>
  <sheetData>
    <row r="1" spans="1:14" s="128" customFormat="1" ht="12.75">
      <c r="A1" s="176" t="s">
        <v>155</v>
      </c>
      <c r="B1" s="176"/>
      <c r="C1" s="176"/>
      <c r="D1" s="176"/>
      <c r="E1" s="176"/>
      <c r="F1" s="176"/>
      <c r="G1" s="176"/>
      <c r="H1" s="176"/>
      <c r="I1" s="176"/>
      <c r="J1" s="176"/>
      <c r="K1" s="127"/>
    </row>
    <row r="2" spans="1:14" s="130" customFormat="1" ht="13.5" thickBot="1">
      <c r="A2" s="177" t="s">
        <v>148</v>
      </c>
      <c r="B2" s="177"/>
      <c r="C2" s="177"/>
      <c r="D2" s="177"/>
      <c r="E2" s="177"/>
      <c r="F2" s="177"/>
      <c r="G2" s="177"/>
      <c r="H2" s="177"/>
      <c r="I2" s="177"/>
      <c r="J2" s="177"/>
      <c r="K2" s="129"/>
    </row>
    <row r="3" spans="1:14" ht="32.25" thickBot="1">
      <c r="A3" s="16" t="s">
        <v>110</v>
      </c>
      <c r="B3" s="17" t="s">
        <v>111</v>
      </c>
      <c r="C3" s="17" t="s">
        <v>112</v>
      </c>
      <c r="D3" s="18" t="s">
        <v>113</v>
      </c>
      <c r="E3" s="18" t="s">
        <v>114</v>
      </c>
      <c r="F3" s="18" t="s">
        <v>115</v>
      </c>
      <c r="G3" s="18" t="s">
        <v>116</v>
      </c>
      <c r="H3" s="18" t="s">
        <v>117</v>
      </c>
      <c r="I3" s="19" t="s">
        <v>118</v>
      </c>
      <c r="J3" s="20" t="s">
        <v>119</v>
      </c>
      <c r="K3" s="189" t="s">
        <v>163</v>
      </c>
      <c r="L3" s="14" t="s">
        <v>164</v>
      </c>
      <c r="M3" s="14" t="s">
        <v>165</v>
      </c>
      <c r="N3" s="14" t="s">
        <v>166</v>
      </c>
    </row>
    <row r="4" spans="1:14" ht="15" customHeight="1">
      <c r="A4" s="45" t="s">
        <v>120</v>
      </c>
      <c r="B4" s="123" t="s">
        <v>53</v>
      </c>
      <c r="C4" s="71" t="s">
        <v>1</v>
      </c>
      <c r="D4" s="42">
        <v>20</v>
      </c>
      <c r="E4" s="88">
        <v>1</v>
      </c>
      <c r="F4" s="88" t="s">
        <v>83</v>
      </c>
      <c r="G4" s="28">
        <v>10</v>
      </c>
      <c r="H4" s="152">
        <v>4</v>
      </c>
      <c r="I4" s="29">
        <v>6</v>
      </c>
      <c r="J4" s="111" t="s">
        <v>103</v>
      </c>
      <c r="K4" s="190"/>
    </row>
    <row r="5" spans="1:14" ht="21">
      <c r="A5" s="47" t="s">
        <v>121</v>
      </c>
      <c r="B5" s="10" t="s">
        <v>27</v>
      </c>
      <c r="C5" s="66" t="s">
        <v>52</v>
      </c>
      <c r="D5" s="12">
        <v>15</v>
      </c>
      <c r="E5" s="89">
        <v>1</v>
      </c>
      <c r="F5" s="89" t="s">
        <v>83</v>
      </c>
      <c r="G5" s="5">
        <v>5</v>
      </c>
      <c r="H5" s="56">
        <v>6</v>
      </c>
      <c r="I5" s="7">
        <v>4</v>
      </c>
      <c r="J5" s="58" t="s">
        <v>103</v>
      </c>
      <c r="K5" s="191"/>
      <c r="L5" s="24"/>
    </row>
    <row r="6" spans="1:14" ht="42">
      <c r="A6" s="47" t="s">
        <v>122</v>
      </c>
      <c r="B6" s="10" t="s">
        <v>93</v>
      </c>
      <c r="C6" s="66" t="s">
        <v>74</v>
      </c>
      <c r="D6" s="12">
        <v>25</v>
      </c>
      <c r="E6" s="89">
        <v>1</v>
      </c>
      <c r="F6" s="89" t="s">
        <v>83</v>
      </c>
      <c r="G6" s="5" t="s">
        <v>2</v>
      </c>
      <c r="H6" s="56">
        <v>15</v>
      </c>
      <c r="I6" s="7">
        <v>10</v>
      </c>
      <c r="J6" s="35" t="s">
        <v>103</v>
      </c>
      <c r="K6" s="190"/>
    </row>
    <row r="7" spans="1:14" ht="21">
      <c r="A7" s="47" t="s">
        <v>123</v>
      </c>
      <c r="B7" s="10" t="s">
        <v>24</v>
      </c>
      <c r="C7" s="66" t="s">
        <v>150</v>
      </c>
      <c r="D7" s="12">
        <v>15</v>
      </c>
      <c r="E7" s="89">
        <v>1</v>
      </c>
      <c r="F7" s="89" t="s">
        <v>83</v>
      </c>
      <c r="G7" s="5"/>
      <c r="H7" s="56">
        <v>5</v>
      </c>
      <c r="I7" s="26">
        <v>10</v>
      </c>
      <c r="J7" s="58" t="s">
        <v>103</v>
      </c>
      <c r="K7" s="191"/>
    </row>
    <row r="8" spans="1:14" ht="15" customHeight="1">
      <c r="A8" s="47" t="s">
        <v>124</v>
      </c>
      <c r="B8" s="10" t="s">
        <v>48</v>
      </c>
      <c r="C8" s="66" t="s">
        <v>1</v>
      </c>
      <c r="D8" s="12">
        <v>15</v>
      </c>
      <c r="E8" s="89">
        <v>1</v>
      </c>
      <c r="F8" s="89" t="s">
        <v>87</v>
      </c>
      <c r="G8" s="5" t="s">
        <v>2</v>
      </c>
      <c r="H8" s="56">
        <v>15</v>
      </c>
      <c r="I8" s="26" t="s">
        <v>2</v>
      </c>
      <c r="J8" s="58">
        <v>5</v>
      </c>
      <c r="K8" s="191"/>
    </row>
    <row r="9" spans="1:14" ht="21">
      <c r="A9" s="47" t="s">
        <v>125</v>
      </c>
      <c r="B9" s="10" t="s">
        <v>6</v>
      </c>
      <c r="C9" s="66" t="s">
        <v>5</v>
      </c>
      <c r="D9" s="153">
        <v>20</v>
      </c>
      <c r="E9" s="89">
        <v>1</v>
      </c>
      <c r="F9" s="154" t="s">
        <v>87</v>
      </c>
      <c r="G9" s="12"/>
      <c r="H9" s="155">
        <v>20</v>
      </c>
      <c r="I9" s="6"/>
      <c r="J9" s="112">
        <v>5</v>
      </c>
      <c r="K9" s="192"/>
    </row>
    <row r="10" spans="1:14" ht="21">
      <c r="A10" s="47" t="s">
        <v>126</v>
      </c>
      <c r="B10" s="10" t="s">
        <v>10</v>
      </c>
      <c r="C10" s="66" t="s">
        <v>5</v>
      </c>
      <c r="D10" s="12">
        <v>25</v>
      </c>
      <c r="E10" s="89">
        <v>1</v>
      </c>
      <c r="F10" s="89" t="s">
        <v>83</v>
      </c>
      <c r="G10" s="5">
        <v>5</v>
      </c>
      <c r="H10" s="56">
        <v>20</v>
      </c>
      <c r="I10" s="26" t="s">
        <v>2</v>
      </c>
      <c r="J10" s="58">
        <v>5</v>
      </c>
      <c r="K10" s="191"/>
    </row>
    <row r="11" spans="1:14" ht="31.5">
      <c r="A11" s="47" t="s">
        <v>127</v>
      </c>
      <c r="B11" s="10" t="s">
        <v>97</v>
      </c>
      <c r="C11" s="66" t="s">
        <v>1</v>
      </c>
      <c r="D11" s="12">
        <v>30</v>
      </c>
      <c r="E11" s="89">
        <v>2</v>
      </c>
      <c r="F11" s="89" t="s">
        <v>83</v>
      </c>
      <c r="G11" s="5" t="s">
        <v>2</v>
      </c>
      <c r="H11" s="56">
        <v>30</v>
      </c>
      <c r="I11" s="26" t="s">
        <v>2</v>
      </c>
      <c r="J11" s="58">
        <v>5</v>
      </c>
      <c r="K11" s="191"/>
    </row>
    <row r="12" spans="1:14" ht="21">
      <c r="A12" s="47" t="s">
        <v>128</v>
      </c>
      <c r="B12" s="10" t="s">
        <v>37</v>
      </c>
      <c r="C12" s="66" t="s">
        <v>1</v>
      </c>
      <c r="D12" s="12">
        <v>15</v>
      </c>
      <c r="E12" s="89">
        <v>1</v>
      </c>
      <c r="F12" s="89" t="s">
        <v>83</v>
      </c>
      <c r="G12" s="5">
        <v>5</v>
      </c>
      <c r="H12" s="56">
        <v>6</v>
      </c>
      <c r="I12" s="7">
        <v>4</v>
      </c>
      <c r="J12" s="35" t="s">
        <v>103</v>
      </c>
      <c r="K12" s="190"/>
    </row>
    <row r="13" spans="1:14" ht="15" customHeight="1">
      <c r="A13" s="47" t="s">
        <v>129</v>
      </c>
      <c r="B13" s="10" t="s">
        <v>101</v>
      </c>
      <c r="C13" s="66" t="s">
        <v>40</v>
      </c>
      <c r="D13" s="12">
        <v>20</v>
      </c>
      <c r="E13" s="89">
        <v>1</v>
      </c>
      <c r="F13" s="89" t="s">
        <v>83</v>
      </c>
      <c r="G13" s="5">
        <v>10</v>
      </c>
      <c r="H13" s="56"/>
      <c r="I13" s="7">
        <v>10</v>
      </c>
      <c r="J13" s="35" t="s">
        <v>104</v>
      </c>
      <c r="K13" s="190"/>
    </row>
    <row r="14" spans="1:14" ht="21">
      <c r="A14" s="47" t="s">
        <v>130</v>
      </c>
      <c r="B14" s="10" t="s">
        <v>8</v>
      </c>
      <c r="C14" s="66" t="s">
        <v>1</v>
      </c>
      <c r="D14" s="12">
        <v>15</v>
      </c>
      <c r="E14" s="89">
        <v>1</v>
      </c>
      <c r="F14" s="89" t="s">
        <v>83</v>
      </c>
      <c r="G14" s="5" t="s">
        <v>2</v>
      </c>
      <c r="H14" s="56">
        <v>15</v>
      </c>
      <c r="I14" s="26" t="s">
        <v>2</v>
      </c>
      <c r="J14" s="58">
        <v>5</v>
      </c>
      <c r="K14" s="191"/>
    </row>
    <row r="15" spans="1:14" ht="21">
      <c r="A15" s="47" t="s">
        <v>131</v>
      </c>
      <c r="B15" s="10" t="s">
        <v>7</v>
      </c>
      <c r="C15" s="66" t="s">
        <v>5</v>
      </c>
      <c r="D15" s="12">
        <v>30</v>
      </c>
      <c r="E15" s="89">
        <v>2</v>
      </c>
      <c r="F15" s="89" t="s">
        <v>83</v>
      </c>
      <c r="G15" s="5" t="s">
        <v>2</v>
      </c>
      <c r="H15" s="56">
        <v>30</v>
      </c>
      <c r="I15" s="26"/>
      <c r="J15" s="58" t="s">
        <v>103</v>
      </c>
      <c r="K15" s="191"/>
    </row>
    <row r="16" spans="1:14" ht="15" customHeight="1">
      <c r="A16" s="47" t="s">
        <v>132</v>
      </c>
      <c r="B16" s="10" t="s">
        <v>43</v>
      </c>
      <c r="C16" s="66" t="s">
        <v>4</v>
      </c>
      <c r="D16" s="12">
        <v>20</v>
      </c>
      <c r="E16" s="89">
        <v>1</v>
      </c>
      <c r="F16" s="89" t="s">
        <v>83</v>
      </c>
      <c r="G16" s="5" t="s">
        <v>2</v>
      </c>
      <c r="H16" s="56">
        <v>20</v>
      </c>
      <c r="I16" s="26" t="s">
        <v>2</v>
      </c>
      <c r="J16" s="58">
        <v>15</v>
      </c>
      <c r="K16" s="191"/>
    </row>
    <row r="17" spans="1:12" s="25" customFormat="1" ht="15" customHeight="1">
      <c r="A17" s="47" t="s">
        <v>133</v>
      </c>
      <c r="B17" s="10" t="s">
        <v>79</v>
      </c>
      <c r="C17" s="66" t="s">
        <v>4</v>
      </c>
      <c r="D17" s="12">
        <v>30</v>
      </c>
      <c r="E17" s="89">
        <v>2</v>
      </c>
      <c r="F17" s="89" t="s">
        <v>83</v>
      </c>
      <c r="G17" s="5" t="s">
        <v>2</v>
      </c>
      <c r="H17" s="56">
        <v>30</v>
      </c>
      <c r="I17" s="9" t="s">
        <v>2</v>
      </c>
      <c r="J17" s="34">
        <v>15</v>
      </c>
      <c r="K17" s="193"/>
    </row>
    <row r="18" spans="1:12" ht="15" customHeight="1">
      <c r="A18" s="47" t="s">
        <v>134</v>
      </c>
      <c r="B18" s="10" t="s">
        <v>44</v>
      </c>
      <c r="C18" s="66" t="s">
        <v>4</v>
      </c>
      <c r="D18" s="12">
        <v>20</v>
      </c>
      <c r="E18" s="89">
        <v>1</v>
      </c>
      <c r="F18" s="89" t="s">
        <v>83</v>
      </c>
      <c r="G18" s="5" t="s">
        <v>2</v>
      </c>
      <c r="H18" s="56">
        <v>20</v>
      </c>
      <c r="I18" s="26" t="s">
        <v>2</v>
      </c>
      <c r="J18" s="58">
        <v>15</v>
      </c>
      <c r="K18" s="191"/>
    </row>
    <row r="19" spans="1:12" ht="15" customHeight="1">
      <c r="A19" s="47" t="s">
        <v>135</v>
      </c>
      <c r="B19" s="10" t="s">
        <v>82</v>
      </c>
      <c r="C19" s="66" t="s">
        <v>4</v>
      </c>
      <c r="D19" s="153">
        <v>30</v>
      </c>
      <c r="E19" s="89">
        <v>1</v>
      </c>
      <c r="F19" s="89" t="s">
        <v>83</v>
      </c>
      <c r="G19" s="5" t="s">
        <v>2</v>
      </c>
      <c r="H19" s="155">
        <v>30</v>
      </c>
      <c r="I19" s="7" t="s">
        <v>2</v>
      </c>
      <c r="J19" s="35" t="s">
        <v>70</v>
      </c>
      <c r="K19" s="190"/>
    </row>
    <row r="20" spans="1:12" ht="15" customHeight="1">
      <c r="A20" s="87" t="s">
        <v>136</v>
      </c>
      <c r="B20" s="10" t="s">
        <v>105</v>
      </c>
      <c r="C20" s="66" t="s">
        <v>42</v>
      </c>
      <c r="D20" s="153">
        <v>10</v>
      </c>
      <c r="E20" s="89">
        <v>1</v>
      </c>
      <c r="F20" s="89" t="s">
        <v>83</v>
      </c>
      <c r="G20" s="5" t="s">
        <v>2</v>
      </c>
      <c r="H20" s="155">
        <v>10</v>
      </c>
      <c r="I20" s="7" t="s">
        <v>2</v>
      </c>
      <c r="J20" s="35">
        <v>5</v>
      </c>
      <c r="K20" s="190"/>
    </row>
    <row r="21" spans="1:12" ht="15" customHeight="1">
      <c r="A21" s="47" t="s">
        <v>137</v>
      </c>
      <c r="B21" s="10" t="s">
        <v>32</v>
      </c>
      <c r="C21" s="66" t="s">
        <v>59</v>
      </c>
      <c r="D21" s="12">
        <v>20</v>
      </c>
      <c r="E21" s="89">
        <v>1</v>
      </c>
      <c r="F21" s="89" t="s">
        <v>83</v>
      </c>
      <c r="G21" s="5">
        <v>10</v>
      </c>
      <c r="H21" s="56" t="s">
        <v>2</v>
      </c>
      <c r="I21" s="7">
        <v>10</v>
      </c>
      <c r="J21" s="58" t="s">
        <v>104</v>
      </c>
      <c r="K21" s="191"/>
    </row>
    <row r="22" spans="1:12" ht="15" customHeight="1">
      <c r="A22" s="47" t="s">
        <v>142</v>
      </c>
      <c r="B22" s="10" t="s">
        <v>100</v>
      </c>
      <c r="C22" s="66" t="s">
        <v>1</v>
      </c>
      <c r="D22" s="12">
        <v>20</v>
      </c>
      <c r="E22" s="89">
        <v>1</v>
      </c>
      <c r="F22" s="89"/>
      <c r="G22" s="5"/>
      <c r="H22" s="56">
        <v>20</v>
      </c>
      <c r="I22" s="7"/>
      <c r="J22" s="35" t="s">
        <v>98</v>
      </c>
      <c r="K22" s="190"/>
    </row>
    <row r="23" spans="1:12" ht="15" customHeight="1">
      <c r="A23" s="47" t="s">
        <v>143</v>
      </c>
      <c r="B23" s="10" t="s">
        <v>17</v>
      </c>
      <c r="C23" s="66" t="s">
        <v>86</v>
      </c>
      <c r="D23" s="12">
        <v>10</v>
      </c>
      <c r="E23" s="89">
        <v>1</v>
      </c>
      <c r="F23" s="89" t="s">
        <v>83</v>
      </c>
      <c r="G23" s="5"/>
      <c r="H23" s="56"/>
      <c r="I23" s="7">
        <v>10</v>
      </c>
      <c r="J23" s="35" t="s">
        <v>104</v>
      </c>
      <c r="K23" s="190"/>
    </row>
    <row r="24" spans="1:12" ht="15" customHeight="1">
      <c r="A24" s="47" t="s">
        <v>144</v>
      </c>
      <c r="B24" s="10" t="s">
        <v>106</v>
      </c>
      <c r="C24" s="66" t="s">
        <v>1</v>
      </c>
      <c r="D24" s="12">
        <v>50</v>
      </c>
      <c r="E24" s="89">
        <v>2</v>
      </c>
      <c r="F24" s="89" t="s">
        <v>87</v>
      </c>
      <c r="G24" s="5">
        <v>10</v>
      </c>
      <c r="H24" s="56">
        <v>30</v>
      </c>
      <c r="I24" s="26">
        <v>10</v>
      </c>
      <c r="J24" s="58" t="s">
        <v>103</v>
      </c>
      <c r="K24" s="191"/>
    </row>
    <row r="25" spans="1:12" ht="31.5">
      <c r="A25" s="47" t="s">
        <v>145</v>
      </c>
      <c r="B25" s="10" t="s">
        <v>94</v>
      </c>
      <c r="C25" s="66" t="s">
        <v>99</v>
      </c>
      <c r="D25" s="153">
        <v>20</v>
      </c>
      <c r="E25" s="89">
        <v>1</v>
      </c>
      <c r="F25" s="89" t="s">
        <v>83</v>
      </c>
      <c r="G25" s="5" t="s">
        <v>2</v>
      </c>
      <c r="H25" s="155">
        <v>20</v>
      </c>
      <c r="I25" s="7" t="s">
        <v>2</v>
      </c>
      <c r="J25" s="35">
        <v>5</v>
      </c>
      <c r="K25" s="190"/>
    </row>
    <row r="26" spans="1:12" ht="15" customHeight="1" thickBot="1">
      <c r="A26" s="87" t="s">
        <v>146</v>
      </c>
      <c r="B26" s="139" t="s">
        <v>3</v>
      </c>
      <c r="C26" s="156" t="s">
        <v>1</v>
      </c>
      <c r="D26" s="140">
        <v>15</v>
      </c>
      <c r="E26" s="141">
        <v>1</v>
      </c>
      <c r="F26" s="141" t="s">
        <v>83</v>
      </c>
      <c r="G26" s="124" t="s">
        <v>2</v>
      </c>
      <c r="H26" s="157"/>
      <c r="I26" s="110">
        <v>15</v>
      </c>
      <c r="J26" s="113" t="s">
        <v>104</v>
      </c>
      <c r="K26" s="193"/>
    </row>
    <row r="27" spans="1:12" ht="15" customHeight="1" thickBot="1">
      <c r="A27" s="37"/>
      <c r="B27" s="99" t="s">
        <v>151</v>
      </c>
      <c r="C27" s="90"/>
      <c r="D27" s="91">
        <f>SUM(D4:D26)</f>
        <v>490</v>
      </c>
      <c r="E27" s="63">
        <f>SUM(E4:E26)</f>
        <v>27</v>
      </c>
      <c r="F27" s="17"/>
      <c r="G27" s="92">
        <f>SUM(G4:G26)</f>
        <v>55</v>
      </c>
      <c r="H27" s="17">
        <f>SUM(H4:H26)</f>
        <v>346</v>
      </c>
      <c r="I27" s="114">
        <f>SUM(I4:I26)</f>
        <v>89</v>
      </c>
      <c r="J27" s="93"/>
      <c r="K27" s="194"/>
      <c r="L27" s="175"/>
    </row>
    <row r="28" spans="1:12" s="24" customFormat="1" ht="32.25" thickBot="1">
      <c r="A28" s="158" t="s">
        <v>149</v>
      </c>
      <c r="B28" s="125" t="s">
        <v>65</v>
      </c>
      <c r="C28" s="77"/>
      <c r="D28" s="69">
        <v>80</v>
      </c>
      <c r="E28" s="78">
        <v>3</v>
      </c>
      <c r="F28" s="69" t="s">
        <v>138</v>
      </c>
      <c r="G28" s="159"/>
      <c r="H28" s="94"/>
      <c r="I28" s="160"/>
      <c r="J28" s="161">
        <v>3</v>
      </c>
      <c r="K28" s="15"/>
    </row>
    <row r="29" spans="1:12" ht="15" customHeight="1" thickBot="1">
      <c r="A29" s="37"/>
      <c r="B29" s="99" t="s">
        <v>139</v>
      </c>
      <c r="C29" s="76"/>
      <c r="D29" s="91">
        <f>SUM(D27:D28)</f>
        <v>570</v>
      </c>
      <c r="E29" s="63">
        <f>SUM(E27:E28)</f>
        <v>30</v>
      </c>
      <c r="F29" s="17"/>
      <c r="G29" s="61"/>
      <c r="H29" s="39"/>
      <c r="I29" s="40"/>
      <c r="J29" s="41"/>
      <c r="K29" s="195"/>
    </row>
    <row r="30" spans="1:12" ht="15" customHeight="1"/>
    <row r="31" spans="1:12" s="130" customFormat="1" ht="13.5" thickBot="1">
      <c r="A31" s="177" t="s">
        <v>148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29"/>
    </row>
    <row r="32" spans="1:12" ht="32.25" thickBot="1">
      <c r="A32" s="95" t="s">
        <v>110</v>
      </c>
      <c r="B32" s="96" t="s">
        <v>111</v>
      </c>
      <c r="C32" s="96" t="s">
        <v>112</v>
      </c>
      <c r="D32" s="21" t="s">
        <v>113</v>
      </c>
      <c r="E32" s="21" t="s">
        <v>114</v>
      </c>
      <c r="F32" s="21" t="s">
        <v>115</v>
      </c>
      <c r="G32" s="21" t="s">
        <v>116</v>
      </c>
      <c r="H32" s="21" t="s">
        <v>117</v>
      </c>
      <c r="I32" s="22" t="s">
        <v>118</v>
      </c>
      <c r="J32" s="97" t="s">
        <v>119</v>
      </c>
      <c r="K32" s="189"/>
    </row>
    <row r="33" spans="1:11" ht="15" customHeight="1">
      <c r="A33" s="45" t="s">
        <v>120</v>
      </c>
      <c r="B33" s="98" t="s">
        <v>28</v>
      </c>
      <c r="C33" s="83" t="s">
        <v>46</v>
      </c>
      <c r="D33" s="84">
        <v>10</v>
      </c>
      <c r="E33" s="102">
        <v>1</v>
      </c>
      <c r="F33" s="104" t="s">
        <v>83</v>
      </c>
      <c r="G33" s="29" t="s">
        <v>2</v>
      </c>
      <c r="H33" s="53" t="s">
        <v>2</v>
      </c>
      <c r="I33" s="106">
        <v>10</v>
      </c>
      <c r="J33" s="57" t="s">
        <v>104</v>
      </c>
      <c r="K33" s="191"/>
    </row>
    <row r="34" spans="1:11" ht="15" customHeight="1">
      <c r="A34" s="47" t="s">
        <v>121</v>
      </c>
      <c r="B34" s="11" t="s">
        <v>0</v>
      </c>
      <c r="C34" s="66"/>
      <c r="D34" s="12" t="s">
        <v>2</v>
      </c>
      <c r="E34" s="89">
        <v>4</v>
      </c>
      <c r="F34" s="89" t="s">
        <v>87</v>
      </c>
      <c r="G34" s="7" t="s">
        <v>2</v>
      </c>
      <c r="H34" s="5" t="s">
        <v>2</v>
      </c>
      <c r="I34" s="107" t="s">
        <v>2</v>
      </c>
      <c r="J34" s="151" t="s">
        <v>2</v>
      </c>
      <c r="K34" s="15"/>
    </row>
    <row r="35" spans="1:11" s="24" customFormat="1" ht="21">
      <c r="A35" s="118" t="s">
        <v>122</v>
      </c>
      <c r="B35" s="10" t="s">
        <v>8</v>
      </c>
      <c r="C35" s="66" t="s">
        <v>1</v>
      </c>
      <c r="D35" s="12">
        <v>45</v>
      </c>
      <c r="E35" s="89">
        <v>2</v>
      </c>
      <c r="F35" s="89" t="s">
        <v>83</v>
      </c>
      <c r="G35" s="7" t="s">
        <v>2</v>
      </c>
      <c r="H35" s="5">
        <v>45</v>
      </c>
      <c r="I35" s="48" t="s">
        <v>2</v>
      </c>
      <c r="J35" s="33">
        <v>5</v>
      </c>
      <c r="K35" s="196"/>
    </row>
    <row r="36" spans="1:11" s="24" customFormat="1" ht="15" customHeight="1">
      <c r="A36" s="118" t="s">
        <v>123</v>
      </c>
      <c r="B36" s="10" t="s">
        <v>43</v>
      </c>
      <c r="C36" s="66" t="s">
        <v>4</v>
      </c>
      <c r="D36" s="12">
        <v>20</v>
      </c>
      <c r="E36" s="89">
        <v>1</v>
      </c>
      <c r="F36" s="89" t="s">
        <v>83</v>
      </c>
      <c r="G36" s="7" t="s">
        <v>2</v>
      </c>
      <c r="H36" s="5">
        <v>20</v>
      </c>
      <c r="I36" s="48" t="s">
        <v>2</v>
      </c>
      <c r="J36" s="33">
        <v>15</v>
      </c>
      <c r="K36" s="196"/>
    </row>
    <row r="37" spans="1:11" s="24" customFormat="1" ht="15" customHeight="1">
      <c r="A37" s="118" t="s">
        <v>124</v>
      </c>
      <c r="B37" s="10" t="s">
        <v>79</v>
      </c>
      <c r="C37" s="66" t="s">
        <v>4</v>
      </c>
      <c r="D37" s="12">
        <v>30</v>
      </c>
      <c r="E37" s="89">
        <v>2</v>
      </c>
      <c r="F37" s="89" t="s">
        <v>83</v>
      </c>
      <c r="G37" s="7" t="s">
        <v>2</v>
      </c>
      <c r="H37" s="5">
        <v>30</v>
      </c>
      <c r="I37" s="48" t="s">
        <v>2</v>
      </c>
      <c r="J37" s="33">
        <v>15</v>
      </c>
      <c r="K37" s="196"/>
    </row>
    <row r="38" spans="1:11" s="24" customFormat="1" ht="15" customHeight="1">
      <c r="A38" s="118" t="s">
        <v>125</v>
      </c>
      <c r="B38" s="10" t="s">
        <v>44</v>
      </c>
      <c r="C38" s="66" t="s">
        <v>4</v>
      </c>
      <c r="D38" s="12">
        <v>20</v>
      </c>
      <c r="E38" s="89">
        <v>1</v>
      </c>
      <c r="F38" s="89" t="s">
        <v>83</v>
      </c>
      <c r="G38" s="7" t="s">
        <v>2</v>
      </c>
      <c r="H38" s="5">
        <v>20</v>
      </c>
      <c r="I38" s="48" t="s">
        <v>2</v>
      </c>
      <c r="J38" s="33">
        <v>15</v>
      </c>
      <c r="K38" s="196"/>
    </row>
    <row r="39" spans="1:11" s="24" customFormat="1" ht="15" customHeight="1">
      <c r="A39" s="181" t="s">
        <v>126</v>
      </c>
      <c r="B39" s="183" t="s">
        <v>88</v>
      </c>
      <c r="C39" s="162" t="s">
        <v>77</v>
      </c>
      <c r="D39" s="185">
        <v>30</v>
      </c>
      <c r="E39" s="185">
        <v>2</v>
      </c>
      <c r="F39" s="185" t="s">
        <v>83</v>
      </c>
      <c r="G39" s="187" t="s">
        <v>2</v>
      </c>
      <c r="H39" s="5">
        <v>10</v>
      </c>
      <c r="I39" s="48">
        <v>10</v>
      </c>
      <c r="J39" s="179" t="s">
        <v>103</v>
      </c>
      <c r="K39" s="196"/>
    </row>
    <row r="40" spans="1:11" s="24" customFormat="1" ht="21">
      <c r="A40" s="182"/>
      <c r="B40" s="184"/>
      <c r="C40" s="162" t="s">
        <v>152</v>
      </c>
      <c r="D40" s="186"/>
      <c r="E40" s="186"/>
      <c r="F40" s="186"/>
      <c r="G40" s="188"/>
      <c r="H40" s="5">
        <v>10</v>
      </c>
      <c r="I40" s="48" t="s">
        <v>2</v>
      </c>
      <c r="J40" s="180"/>
      <c r="K40" s="196"/>
    </row>
    <row r="41" spans="1:11" s="24" customFormat="1" ht="15" customHeight="1">
      <c r="A41" s="118" t="s">
        <v>127</v>
      </c>
      <c r="B41" s="10" t="s">
        <v>12</v>
      </c>
      <c r="C41" s="66" t="s">
        <v>76</v>
      </c>
      <c r="D41" s="12">
        <v>15</v>
      </c>
      <c r="E41" s="89">
        <v>1</v>
      </c>
      <c r="F41" s="89" t="s">
        <v>83</v>
      </c>
      <c r="G41" s="7" t="s">
        <v>2</v>
      </c>
      <c r="H41" s="5" t="s">
        <v>2</v>
      </c>
      <c r="I41" s="48">
        <v>15</v>
      </c>
      <c r="J41" s="33" t="s">
        <v>104</v>
      </c>
      <c r="K41" s="196"/>
    </row>
    <row r="42" spans="1:11" s="24" customFormat="1" ht="15" customHeight="1">
      <c r="A42" s="118" t="s">
        <v>128</v>
      </c>
      <c r="B42" s="10" t="s">
        <v>25</v>
      </c>
      <c r="C42" s="66" t="s">
        <v>1</v>
      </c>
      <c r="D42" s="12">
        <v>15</v>
      </c>
      <c r="E42" s="89">
        <v>1</v>
      </c>
      <c r="F42" s="89" t="s">
        <v>83</v>
      </c>
      <c r="G42" s="7">
        <v>5</v>
      </c>
      <c r="H42" s="5">
        <v>10</v>
      </c>
      <c r="I42" s="48" t="s">
        <v>2</v>
      </c>
      <c r="J42" s="33">
        <v>15</v>
      </c>
      <c r="K42" s="196"/>
    </row>
    <row r="43" spans="1:11" s="24" customFormat="1" ht="15" customHeight="1">
      <c r="A43" s="118" t="s">
        <v>129</v>
      </c>
      <c r="B43" s="10" t="s">
        <v>11</v>
      </c>
      <c r="C43" s="66" t="s">
        <v>78</v>
      </c>
      <c r="D43" s="12">
        <v>5</v>
      </c>
      <c r="E43" s="89">
        <v>0</v>
      </c>
      <c r="F43" s="89" t="s">
        <v>138</v>
      </c>
      <c r="G43" s="7" t="s">
        <v>2</v>
      </c>
      <c r="H43" s="5"/>
      <c r="I43" s="107">
        <v>5</v>
      </c>
      <c r="J43" s="33" t="s">
        <v>104</v>
      </c>
      <c r="K43" s="196"/>
    </row>
    <row r="44" spans="1:11" s="24" customFormat="1" ht="15" customHeight="1">
      <c r="A44" s="118" t="s">
        <v>130</v>
      </c>
      <c r="B44" s="10" t="s">
        <v>39</v>
      </c>
      <c r="C44" s="66" t="s">
        <v>61</v>
      </c>
      <c r="D44" s="12">
        <v>15</v>
      </c>
      <c r="E44" s="89">
        <v>1</v>
      </c>
      <c r="F44" s="89" t="s">
        <v>83</v>
      </c>
      <c r="G44" s="7">
        <v>5</v>
      </c>
      <c r="H44" s="5">
        <v>10</v>
      </c>
      <c r="I44" s="48" t="s">
        <v>2</v>
      </c>
      <c r="J44" s="33" t="s">
        <v>98</v>
      </c>
      <c r="K44" s="196"/>
    </row>
    <row r="45" spans="1:11" s="24" customFormat="1" ht="21">
      <c r="A45" s="118" t="s">
        <v>131</v>
      </c>
      <c r="B45" s="10" t="s">
        <v>67</v>
      </c>
      <c r="C45" s="66" t="s">
        <v>95</v>
      </c>
      <c r="D45" s="12">
        <v>20</v>
      </c>
      <c r="E45" s="89">
        <v>1</v>
      </c>
      <c r="F45" s="89" t="s">
        <v>83</v>
      </c>
      <c r="G45" s="7" t="s">
        <v>2</v>
      </c>
      <c r="H45" s="5">
        <v>20</v>
      </c>
      <c r="I45" s="48" t="s">
        <v>2</v>
      </c>
      <c r="J45" s="33" t="s">
        <v>68</v>
      </c>
      <c r="K45" s="196"/>
    </row>
    <row r="46" spans="1:11" s="24" customFormat="1" ht="21">
      <c r="A46" s="118" t="s">
        <v>132</v>
      </c>
      <c r="B46" s="10" t="s">
        <v>49</v>
      </c>
      <c r="C46" s="66" t="s">
        <v>1</v>
      </c>
      <c r="D46" s="12">
        <v>20</v>
      </c>
      <c r="E46" s="89">
        <v>1</v>
      </c>
      <c r="F46" s="89" t="s">
        <v>83</v>
      </c>
      <c r="G46" s="7">
        <v>20</v>
      </c>
      <c r="H46" s="5" t="s">
        <v>2</v>
      </c>
      <c r="I46" s="48" t="s">
        <v>2</v>
      </c>
      <c r="J46" s="33">
        <v>15</v>
      </c>
      <c r="K46" s="196"/>
    </row>
    <row r="47" spans="1:11" s="24" customFormat="1" ht="21">
      <c r="A47" s="118" t="s">
        <v>133</v>
      </c>
      <c r="B47" s="10" t="s">
        <v>58</v>
      </c>
      <c r="C47" s="66" t="s">
        <v>57</v>
      </c>
      <c r="D47" s="12">
        <v>15</v>
      </c>
      <c r="E47" s="89">
        <v>1</v>
      </c>
      <c r="F47" s="89" t="s">
        <v>83</v>
      </c>
      <c r="G47" s="7">
        <v>5</v>
      </c>
      <c r="H47" s="5" t="s">
        <v>2</v>
      </c>
      <c r="I47" s="48">
        <v>10</v>
      </c>
      <c r="J47" s="33" t="s">
        <v>104</v>
      </c>
      <c r="K47" s="196"/>
    </row>
    <row r="48" spans="1:11" s="24" customFormat="1" ht="15" customHeight="1">
      <c r="A48" s="118" t="s">
        <v>134</v>
      </c>
      <c r="B48" s="10" t="s">
        <v>35</v>
      </c>
      <c r="C48" s="66" t="s">
        <v>1</v>
      </c>
      <c r="D48" s="12">
        <v>20</v>
      </c>
      <c r="E48" s="89">
        <v>1</v>
      </c>
      <c r="F48" s="89" t="s">
        <v>83</v>
      </c>
      <c r="G48" s="7">
        <v>10</v>
      </c>
      <c r="H48" s="5">
        <v>10</v>
      </c>
      <c r="I48" s="48" t="s">
        <v>2</v>
      </c>
      <c r="J48" s="33">
        <v>15</v>
      </c>
      <c r="K48" s="196"/>
    </row>
    <row r="49" spans="1:11" s="24" customFormat="1" ht="15" customHeight="1">
      <c r="A49" s="118" t="s">
        <v>135</v>
      </c>
      <c r="B49" s="10" t="s">
        <v>3</v>
      </c>
      <c r="C49" s="66" t="s">
        <v>1</v>
      </c>
      <c r="D49" s="12">
        <v>30</v>
      </c>
      <c r="E49" s="89">
        <v>5</v>
      </c>
      <c r="F49" s="89" t="s">
        <v>83</v>
      </c>
      <c r="G49" s="7" t="s">
        <v>2</v>
      </c>
      <c r="H49" s="5" t="s">
        <v>2</v>
      </c>
      <c r="I49" s="107">
        <v>30</v>
      </c>
      <c r="J49" s="33" t="s">
        <v>104</v>
      </c>
      <c r="K49" s="196"/>
    </row>
    <row r="50" spans="1:11" s="24" customFormat="1" ht="15" customHeight="1">
      <c r="A50" s="118" t="s">
        <v>136</v>
      </c>
      <c r="B50" s="10" t="s">
        <v>34</v>
      </c>
      <c r="C50" s="66" t="s">
        <v>60</v>
      </c>
      <c r="D50" s="12">
        <v>20</v>
      </c>
      <c r="E50" s="89">
        <v>1</v>
      </c>
      <c r="F50" s="89" t="s">
        <v>83</v>
      </c>
      <c r="G50" s="7">
        <v>5</v>
      </c>
      <c r="H50" s="5" t="s">
        <v>2</v>
      </c>
      <c r="I50" s="48">
        <v>15</v>
      </c>
      <c r="J50" s="33" t="s">
        <v>104</v>
      </c>
      <c r="K50" s="196"/>
    </row>
    <row r="51" spans="1:11" s="24" customFormat="1" ht="15" customHeight="1">
      <c r="A51" s="118" t="s">
        <v>137</v>
      </c>
      <c r="B51" s="10" t="s">
        <v>84</v>
      </c>
      <c r="C51" s="66" t="s">
        <v>75</v>
      </c>
      <c r="D51" s="12">
        <v>25</v>
      </c>
      <c r="E51" s="89">
        <v>1</v>
      </c>
      <c r="F51" s="89" t="s">
        <v>87</v>
      </c>
      <c r="G51" s="7" t="s">
        <v>2</v>
      </c>
      <c r="H51" s="5">
        <v>10</v>
      </c>
      <c r="I51" s="48">
        <v>15</v>
      </c>
      <c r="J51" s="33" t="s">
        <v>103</v>
      </c>
      <c r="K51" s="196"/>
    </row>
    <row r="52" spans="1:11" ht="15" customHeight="1" thickBot="1">
      <c r="A52" s="47" t="s">
        <v>142</v>
      </c>
      <c r="B52" s="54" t="s">
        <v>80</v>
      </c>
      <c r="C52" s="101" t="s">
        <v>81</v>
      </c>
      <c r="D52" s="70">
        <v>30</v>
      </c>
      <c r="E52" s="103"/>
      <c r="F52" s="105" t="s">
        <v>138</v>
      </c>
      <c r="G52" s="109" t="s">
        <v>2</v>
      </c>
      <c r="H52" s="55">
        <v>30</v>
      </c>
      <c r="I52" s="108" t="s">
        <v>2</v>
      </c>
      <c r="J52" s="59" t="s">
        <v>69</v>
      </c>
      <c r="K52" s="191"/>
    </row>
    <row r="53" spans="1:11" ht="15" customHeight="1" thickBot="1">
      <c r="A53" s="37"/>
      <c r="B53" s="38" t="s">
        <v>151</v>
      </c>
      <c r="C53" s="76"/>
      <c r="D53" s="17">
        <f>SUM(D33:D52)</f>
        <v>385</v>
      </c>
      <c r="E53" s="17">
        <f>SUM(E33:E52)</f>
        <v>27</v>
      </c>
      <c r="F53" s="17"/>
      <c r="G53" s="17">
        <f>SUM(G33:G52)</f>
        <v>50</v>
      </c>
      <c r="H53" s="91">
        <f>SUM(H33:H52)</f>
        <v>225</v>
      </c>
      <c r="I53" s="114">
        <f>SUM(I33:I52)</f>
        <v>110</v>
      </c>
      <c r="J53" s="41"/>
      <c r="K53" s="195"/>
    </row>
    <row r="54" spans="1:11" s="24" customFormat="1" ht="32.25" thickBot="1">
      <c r="A54" s="163" t="s">
        <v>143</v>
      </c>
      <c r="B54" s="164" t="s">
        <v>66</v>
      </c>
      <c r="C54" s="100"/>
      <c r="D54" s="165">
        <v>80</v>
      </c>
      <c r="E54" s="165">
        <v>3</v>
      </c>
      <c r="F54" s="165" t="s">
        <v>138</v>
      </c>
      <c r="G54" s="166"/>
      <c r="H54" s="167"/>
      <c r="I54" s="168"/>
      <c r="J54" s="169">
        <v>3</v>
      </c>
      <c r="K54" s="15"/>
    </row>
    <row r="55" spans="1:11" ht="15" customHeight="1" thickBot="1">
      <c r="A55" s="37"/>
      <c r="B55" s="38" t="s">
        <v>147</v>
      </c>
      <c r="C55" s="76"/>
      <c r="D55" s="91">
        <f>SUM(D53:D54)</f>
        <v>465</v>
      </c>
      <c r="E55" s="17">
        <f>SUM(E53:E54)</f>
        <v>30</v>
      </c>
      <c r="F55" s="39"/>
      <c r="G55" s="39"/>
      <c r="H55" s="39"/>
      <c r="I55" s="40"/>
      <c r="J55" s="41"/>
      <c r="K55" s="195"/>
    </row>
    <row r="56" spans="1:11" s="148" customFormat="1" ht="24.75" customHeight="1" thickBot="1">
      <c r="A56" s="144"/>
      <c r="B56" s="38" t="s">
        <v>153</v>
      </c>
      <c r="C56" s="145"/>
      <c r="D56" s="146">
        <f>SUM(D29,D55)</f>
        <v>1035</v>
      </c>
      <c r="E56" s="18">
        <f>SUM(E29,E55)</f>
        <v>60</v>
      </c>
      <c r="F56" s="18"/>
      <c r="G56" s="146">
        <f>SUM(G27,G53)</f>
        <v>105</v>
      </c>
      <c r="H56" s="146">
        <f>SUM(H27,H53)</f>
        <v>571</v>
      </c>
      <c r="I56" s="170">
        <f>SUM(I27,I53)</f>
        <v>199</v>
      </c>
      <c r="J56" s="117"/>
      <c r="K56" s="197"/>
    </row>
    <row r="57" spans="1:11" s="115" customFormat="1" ht="15" customHeight="1">
      <c r="A57" s="178" t="s">
        <v>156</v>
      </c>
      <c r="B57" s="178"/>
      <c r="C57" s="178"/>
      <c r="E57" s="149"/>
      <c r="F57" s="149"/>
      <c r="G57" s="149"/>
      <c r="H57" s="150"/>
    </row>
    <row r="59" spans="1:11" s="115" customFormat="1" ht="15" customHeight="1">
      <c r="A59" s="1"/>
      <c r="B59" s="171" t="s">
        <v>157</v>
      </c>
      <c r="C59" s="115" t="s">
        <v>162</v>
      </c>
      <c r="E59" s="172"/>
    </row>
    <row r="60" spans="1:11" s="115" customFormat="1" ht="15" customHeight="1">
      <c r="A60" s="1"/>
      <c r="B60" s="115" t="s">
        <v>158</v>
      </c>
      <c r="C60" s="173">
        <v>308</v>
      </c>
      <c r="E60" s="172"/>
    </row>
    <row r="61" spans="1:11" s="115" customFormat="1" ht="15" customHeight="1">
      <c r="A61" s="1"/>
      <c r="B61" s="115" t="s">
        <v>159</v>
      </c>
      <c r="C61" s="174">
        <v>1109</v>
      </c>
      <c r="E61" s="172"/>
    </row>
    <row r="62" spans="1:11" s="115" customFormat="1" ht="15" customHeight="1">
      <c r="A62" s="1"/>
      <c r="B62" s="115" t="s">
        <v>160</v>
      </c>
      <c r="C62" s="173">
        <v>328</v>
      </c>
      <c r="E62" s="172"/>
    </row>
    <row r="63" spans="1:11" s="115" customFormat="1" ht="15" customHeight="1">
      <c r="A63" s="1"/>
      <c r="B63" s="115" t="s">
        <v>161</v>
      </c>
      <c r="C63" s="173">
        <v>480</v>
      </c>
      <c r="E63" s="172"/>
    </row>
  </sheetData>
  <mergeCells count="11">
    <mergeCell ref="A1:J1"/>
    <mergeCell ref="A2:J2"/>
    <mergeCell ref="A31:J31"/>
    <mergeCell ref="J39:J40"/>
    <mergeCell ref="A57:C57"/>
    <mergeCell ref="A39:A40"/>
    <mergeCell ref="B39:B40"/>
    <mergeCell ref="D39:D40"/>
    <mergeCell ref="E39:E40"/>
    <mergeCell ref="G39:G40"/>
    <mergeCell ref="F39:F40"/>
  </mergeCells>
  <phoneticPr fontId="0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rok</vt:lpstr>
      <vt:lpstr>II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Owieczka</dc:creator>
  <cp:lastModifiedBy>malgorzataguz1</cp:lastModifiedBy>
  <cp:lastPrinted>2020-09-16T10:37:50Z</cp:lastPrinted>
  <dcterms:created xsi:type="dcterms:W3CDTF">2014-11-28T16:34:57Z</dcterms:created>
  <dcterms:modified xsi:type="dcterms:W3CDTF">2020-11-20T15:49:12Z</dcterms:modified>
</cp:coreProperties>
</file>